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8795" windowHeight="11760" activeTab="0"/>
  </bookViews>
  <sheets>
    <sheet name="page_1" sheetId="1" r:id="rId1"/>
    <sheet name="page_2" sheetId="2" r:id="rId2"/>
    <sheet name="page_3" sheetId="3" r:id="rId3"/>
    <sheet name="page_4" sheetId="4" r:id="rId4"/>
    <sheet name="page_5" sheetId="5" r:id="rId5"/>
    <sheet name="page_6" sheetId="6" r:id="rId6"/>
  </sheets>
  <externalReferences>
    <externalReference r:id="rId9"/>
  </externalReferences>
  <definedNames>
    <definedName name="_xlnm.Print_Area" localSheetId="0">'page_1'!$B$1:$I$39</definedName>
    <definedName name="_xlnm.Print_Area" localSheetId="1">'page_2'!$B$2:$H$44</definedName>
    <definedName name="_xlnm.Print_Area" localSheetId="2">'page_3'!$B$2:$F$27</definedName>
    <definedName name="_xlnm.Print_Area" localSheetId="3">'page_4'!$B$2:$F$30</definedName>
    <definedName name="_xlnm.Print_Area" localSheetId="4">'page_5'!$B$2:$S$100</definedName>
    <definedName name="_xlnm.Print_Area" localSheetId="5">'page_6'!$B$2:$N$96</definedName>
    <definedName name="_xlnm.Print_Titles" localSheetId="4">'page_5'!$17:$24</definedName>
    <definedName name="_xlnm.Print_Titles" localSheetId="5">'page_6'!$16:$20</definedName>
    <definedName name="Mio." localSheetId="0">'page_1'!$C$21</definedName>
    <definedName name="Stand_Akt_Datum">'[1]Daten'!$C$11</definedName>
    <definedName name="Stand_Akt_Quartal">'[1]Daten'!$C$10</definedName>
  </definedNames>
  <calcPr fullCalcOnLoad="1"/>
</workbook>
</file>

<file path=xl/sharedStrings.xml><?xml version="1.0" encoding="utf-8"?>
<sst xmlns="http://schemas.openxmlformats.org/spreadsheetml/2006/main" count="376" uniqueCount="118">
  <si>
    <t>Deutsche Hypothekenbank (Actien-Gesellschaft)</t>
  </si>
  <si>
    <t>Georgsplatz 8</t>
  </si>
  <si>
    <t>30159 Hannover</t>
  </si>
  <si>
    <t>Telefon: +49 511 3045 - 0</t>
  </si>
  <si>
    <t>Telefax: +49 511 3045 - 459</t>
  </si>
  <si>
    <t>E-Mail: Mail@Deutsche-Hypo.de</t>
  </si>
  <si>
    <t>Internet: www.deutsche-hypo.de</t>
  </si>
  <si>
    <t>Publication according to section 28 para. 1 nos. 1 and 3 Pfandbrief Act</t>
  </si>
  <si>
    <t>Outstanding total</t>
  </si>
  <si>
    <t>nominal value</t>
  </si>
  <si>
    <t>net present value</t>
  </si>
  <si>
    <t>risk-adjusted net present value*</t>
  </si>
  <si>
    <t>Mortgage Pfandbriefe</t>
  </si>
  <si>
    <t>(€ mn.)</t>
  </si>
  <si>
    <t>of which derivatives</t>
  </si>
  <si>
    <t>Cover Pool</t>
  </si>
  <si>
    <t>Over-Collateralisation (OC)</t>
  </si>
  <si>
    <t>OC in % of Pfandbriefe outstanding</t>
  </si>
  <si>
    <t>* The dynamic approach was used for calculating the risk-adjusted net present value according to section 5 para. 1 no. 2 of the Net Present Value Regulation (PfandBarwertV).</t>
  </si>
  <si>
    <t>Public Pfandbriefe</t>
  </si>
  <si>
    <t>Publication according to section 28 para. 1 no. 2 Pfandbrief Act</t>
  </si>
  <si>
    <t>Pfandbriefe outstanding</t>
  </si>
  <si>
    <t>Cover pool</t>
  </si>
  <si>
    <t>Maturity:</t>
  </si>
  <si>
    <t>€ mn</t>
  </si>
  <si>
    <t>&lt;= 1 year</t>
  </si>
  <si>
    <t>&gt; 1 year und &lt;= 5 years</t>
  </si>
  <si>
    <t>davon</t>
  </si>
  <si>
    <t>&gt; 1 year und &lt;= 2 years</t>
  </si>
  <si>
    <t>&gt; 2 years und &lt;= 3 years</t>
  </si>
  <si>
    <t>&gt; 3 years und &lt;= 4 years</t>
  </si>
  <si>
    <t>&gt; 4 years und &lt;= 5 years</t>
  </si>
  <si>
    <t>&gt; 5 years und &lt;= 10 years</t>
  </si>
  <si>
    <t>&gt; 10 years</t>
  </si>
  <si>
    <t>Publication according to section 28 para. 2 no. 1 a  Pfandbrief Act and section 28 para. 4 no. 1 a  Pfandbrief Act</t>
  </si>
  <si>
    <t>Cover Assets</t>
  </si>
  <si>
    <t>€ mn.</t>
  </si>
  <si>
    <t>up to 300,000 Euros</t>
  </si>
  <si>
    <t>more than 300,000 Euros up to 5 mn. Euros</t>
  </si>
  <si>
    <t>more than 5 mn. Euros</t>
  </si>
  <si>
    <t>Total</t>
  </si>
  <si>
    <t>Publication according to section 28 para. 1 no. 4 Pfandbrief Act</t>
  </si>
  <si>
    <t>Further cover assets for Mortgage Pfandbriefe according to section 19 para. 1 nos. 2 and 3</t>
  </si>
  <si>
    <t>Further cover assets for Public Pfandbriefe according to section 20 para. 2 no. 2</t>
  </si>
  <si>
    <t>Publication according to section 28 para. 2 no. 1 b, c and no. 2 Pfandbrief Act</t>
  </si>
  <si>
    <t xml:space="preserve">Volume of claims used to cover Mortgage Pfandbriefe </t>
  </si>
  <si>
    <t>according to states in which the real property is located,</t>
  </si>
  <si>
    <t>Total amount of payments in arrears for at least 90 days</t>
  </si>
  <si>
    <t>thereof</t>
  </si>
  <si>
    <t>Residential</t>
  </si>
  <si>
    <t>Commercial</t>
  </si>
  <si>
    <t>Apartments</t>
  </si>
  <si>
    <t>Single-family houses</t>
  </si>
  <si>
    <t>Multiple-family houses</t>
  </si>
  <si>
    <t xml:space="preserve">Buildings under construction </t>
  </si>
  <si>
    <t>Building land</t>
  </si>
  <si>
    <t>Office buildings</t>
  </si>
  <si>
    <t>Retail buildings</t>
  </si>
  <si>
    <t>Industrial buildings</t>
  </si>
  <si>
    <t>other commercially used buildings</t>
  </si>
  <si>
    <t>Staat</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</si>
  <si>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</si>
  <si>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</si>
  <si>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</si>
  <si>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</si>
  <si>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</si>
  <si>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</si>
  <si>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</si>
  <si>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</si>
  <si>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</si>
  <si>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</si>
  <si>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</si>
  <si>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</si>
  <si>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</si>
  <si>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</si>
  <si>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</si>
  <si>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</si>
  <si>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</si>
  <si>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</si>
  <si>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</si>
  <si>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Malta</t>
  </si>
  <si>
    <t>Netherlands</t>
  </si>
  <si>
    <t>Poland</t>
  </si>
  <si>
    <t>Portugal</t>
  </si>
  <si>
    <t>Romania</t>
  </si>
  <si>
    <t>Slovakia</t>
  </si>
  <si>
    <t>Slovenia</t>
  </si>
  <si>
    <t>Spain</t>
  </si>
  <si>
    <t>Sweden</t>
  </si>
  <si>
    <t>Canada</t>
  </si>
  <si>
    <t>Iceland</t>
  </si>
  <si>
    <t>Japan</t>
  </si>
  <si>
    <t>Liechtenstein</t>
  </si>
  <si>
    <t>Norway</t>
  </si>
  <si>
    <t>Switzerland</t>
  </si>
  <si>
    <t>USA</t>
  </si>
  <si>
    <t>other OECD-States</t>
  </si>
  <si>
    <t>EU institutions</t>
  </si>
  <si>
    <t>other states/institutions</t>
  </si>
  <si>
    <t>Publication according to section 28 para. 3 Pfandbrief Act</t>
  </si>
  <si>
    <t>Volume of claims used to cover Public Pfandbriefe according to the individual states in which the borrower is located and the total amount of payments in arrears for at least 90 days</t>
  </si>
  <si>
    <t>Amount of claims in arrears for at least 90 days</t>
  </si>
  <si>
    <t>State</t>
  </si>
  <si>
    <t>Regional authorities</t>
  </si>
  <si>
    <t>Local authorities</t>
  </si>
  <si>
    <t>Other debtors</t>
  </si>
  <si>
    <t>other OECD states</t>
  </si>
  <si>
    <t>Pfandbriefe outstanding and their cover | 31/03/2011</t>
  </si>
  <si>
    <t>Q1 2011</t>
  </si>
  <si>
    <t>Q1 2010</t>
  </si>
  <si>
    <t>Maturity structure of Pfandbriefe outstanding and their respective cover pools | 31/03/2011</t>
  </si>
  <si>
    <t>Mortgage loans used as cover for Mortgage Pfandbriefe according to their amount in tranches | 31/03/2011</t>
  </si>
  <si>
    <t>Further Cover Assets | 31/03/2011</t>
  </si>
  <si>
    <t>Q1</t>
  </si>
  <si>
    <t>31/03/2011</t>
  </si>
  <si>
    <t>2. Quartal</t>
  </si>
  <si>
    <t>year 2010</t>
  </si>
  <si>
    <t>year 2009</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</si>
</sst>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Ja&quot;;&quot;Ja&quot;;&quot;Nein&quot;"/>
    <numFmt numFmtId="181" formatCode="&quot;Wahr&quot;;&quot;Wahr&quot;;&quot;Falsch&quot;"/>
    <numFmt numFmtId="182" formatCode="&quot;Ein&quot;;&quot;Ein&quot;;&quot;Aus&quot;"/>
    <numFmt numFmtId="183" formatCode="[$€-2]\ #,##0.00_);[Red]\([$€-2]\ #,##0.00\)"/>
    <numFmt numFmtId="184" formatCode="#,##0\ &quot;DM&quot;;\-#,##0\ &quot;DM&quot;"/>
    <numFmt numFmtId="185" formatCode="#,##0\ &quot;DM&quot;;[Red]\-#,##0\ &quot;DM&quot;"/>
    <numFmt numFmtId="186" formatCode="#,##0.00\ &quot;DM&quot;;\-#,##0.00\ &quot;DM&quot;"/>
    <numFmt numFmtId="187" formatCode="#,##0.00\ &quot;DM&quot;;[Red]\-#,##0.00\ &quot;DM&quot;"/>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dd\-mmm\-yy_)"/>
    <numFmt numFmtId="193" formatCode="#,##0_);\(#,##0\)"/>
    <numFmt numFmtId="194" formatCode="\(#,##0\);\(\(#,##0\)\)"/>
    <numFmt numFmtId="195" formatCode="dd/mm/yy_)"/>
    <numFmt numFmtId="196" formatCode="#,##0.00_);\(#,##0.00\)"/>
    <numFmt numFmtId="197" formatCode="\(#,##0\)_);\(#,##0\)"/>
    <numFmt numFmtId="198" formatCode="_-* #,##0.000\ &quot;DM&quot;_-;\-* #,##0.000\ &quot;DM&quot;_-;_-* &quot;-&quot;??\ &quot;DM&quot;_-;_-@_-"/>
    <numFmt numFmtId="199" formatCode="_-* #,##0.000\ _D_M_-;\-* #,##0.000\ _D_M_-;_-* &quot;-&quot;??\ _D_M_-;_-@_-"/>
    <numFmt numFmtId="200" formatCode="_-* #,##0.0\ _D_M_-;\-* #,##0.0\ _D_M_-;_-* &quot;-&quot;??\ _D_M_-;_-@_-"/>
    <numFmt numFmtId="201" formatCode="_-* #,##0\ _D_M_-;\-* #,##0\ _D_M_-;_-* &quot;-&quot;??\ _D_M_-;_-@_-"/>
    <numFmt numFmtId="202" formatCode="#,000"/>
    <numFmt numFmtId="203" formatCode="#,##0_ ;\-#,##0\ "/>
    <numFmt numFmtId="204" formatCode="0.0"/>
    <numFmt numFmtId="205" formatCode="0.0%"/>
    <numFmt numFmtId="206" formatCode="0.000%"/>
    <numFmt numFmtId="207" formatCode="0.0000%"/>
    <numFmt numFmtId="208" formatCode="#,##0.0"/>
    <numFmt numFmtId="209" formatCode="#,##0.000"/>
    <numFmt numFmtId="210" formatCode="#,##0.0000"/>
    <numFmt numFmtId="211" formatCode="#,##0.0_);\(#,##0.0\)"/>
    <numFmt numFmtId="212" formatCode="#,##0.00\ _€"/>
    <numFmt numFmtId="213" formatCode="[$-407]dddd\,\ d\.\ mmmm\ yyyy"/>
    <numFmt numFmtId="214" formatCode="#,##0_ ;\-#,##0_ ;\-\ \ \ \ \ "/>
    <numFmt numFmtId="215" formatCode="#,##0\ ;\-#,##0\ ;\-\ \ \ \ \ "/>
    <numFmt numFmtId="216" formatCode="00000"/>
    <numFmt numFmtId="217" formatCode="#,##0.0\&amp;&quot;Mio EUR&quot;"/>
    <numFmt numFmtId="218" formatCode="#,##0.0&quot; Mio EUR&quot;"/>
    <numFmt numFmtId="219" formatCode="0.000"/>
    <numFmt numFmtId="220" formatCode="#,##0.0\ ;\-#,##0.0\ ;\-\ \ \ \ \ "/>
    <numFmt numFmtId="221" formatCode="dd/mm/yyyy"/>
    <numFmt numFmtId="222" formatCode="#,##0,"/>
    <numFmt numFmtId="223" formatCode="0&quot;. Quartal&quot;"/>
    <numFmt numFmtId="224" formatCode="&quot;Jahr &quot;0"/>
    <numFmt numFmtId="225" formatCode="&quot;year &quot;0"/>
  </numFmts>
  <fonts count="43">
    <font>
      <sz val="10"/>
      <name val="Arial"/>
      <family val="0"/>
    </font>
    <font>
      <sz val="11"/>
      <color indexed="35"/>
      <name val="Calibri"/>
      <family val="2"/>
    </font>
    <font>
      <sz val="11"/>
      <color indexed="9"/>
      <name val="Calibri"/>
      <family val="2"/>
    </font>
    <font>
      <b/>
      <sz val="11"/>
      <color indexed="34"/>
      <name val="Calibri"/>
      <family val="2"/>
    </font>
    <font>
      <b/>
      <sz val="11"/>
      <color indexed="52"/>
      <name val="Calibri"/>
      <family val="2"/>
    </font>
    <font>
      <u val="single"/>
      <sz val="10"/>
      <color indexed="36"/>
      <name val="Arial"/>
      <family val="0"/>
    </font>
    <font>
      <sz val="11"/>
      <color indexed="54"/>
      <name val="Calibri"/>
      <family val="2"/>
    </font>
    <font>
      <b/>
      <sz val="11"/>
      <color indexed="35"/>
      <name val="Calibri"/>
      <family val="2"/>
    </font>
    <font>
      <i/>
      <sz val="11"/>
      <color indexed="30"/>
      <name val="Calibri"/>
      <family val="2"/>
    </font>
    <font>
      <sz val="11"/>
      <color indexed="17"/>
      <name val="Calibri"/>
      <family val="2"/>
    </font>
    <font>
      <u val="single"/>
      <sz val="10"/>
      <color indexed="12"/>
      <name val="Arial"/>
      <family val="0"/>
    </font>
    <font>
      <sz val="11"/>
      <color indexed="60"/>
      <name val="Calibri"/>
      <family val="2"/>
    </font>
    <font>
      <sz val="11"/>
      <color indexed="20"/>
      <name val="Calibri"/>
      <family val="2"/>
    </font>
    <font>
      <sz val="8"/>
      <name val="Verdana"/>
      <family val="0"/>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8"/>
      <name val="Arial"/>
      <family val="0"/>
    </font>
    <font>
      <sz val="10"/>
      <color indexed="22"/>
      <name val="Arial"/>
      <family val="2"/>
    </font>
    <font>
      <sz val="10"/>
      <color indexed="23"/>
      <name val="Arial"/>
      <family val="2"/>
    </font>
    <font>
      <b/>
      <sz val="8"/>
      <name val="Arial"/>
      <family val="2"/>
    </font>
    <font>
      <b/>
      <sz val="10"/>
      <name val="Arial"/>
      <family val="2"/>
    </font>
    <font>
      <sz val="12"/>
      <color indexed="22"/>
      <name val="Arial"/>
      <family val="2"/>
    </font>
    <font>
      <sz val="12"/>
      <name val="Arial"/>
      <family val="2"/>
    </font>
    <font>
      <sz val="9"/>
      <name val="Arial"/>
      <family val="2"/>
    </font>
    <font>
      <b/>
      <sz val="12"/>
      <name val="Arial"/>
      <family val="2"/>
    </font>
    <font>
      <sz val="7"/>
      <color indexed="22"/>
      <name val="Arial"/>
      <family val="2"/>
    </font>
    <font>
      <b/>
      <sz val="7"/>
      <name val="Arial"/>
      <family val="2"/>
    </font>
    <font>
      <b/>
      <sz val="7"/>
      <color indexed="63"/>
      <name val="Arial"/>
      <family val="2"/>
    </font>
    <font>
      <b/>
      <sz val="8"/>
      <color indexed="9"/>
      <name val="Arial"/>
      <family val="2"/>
    </font>
    <font>
      <sz val="10"/>
      <color indexed="9"/>
      <name val="Arial"/>
      <family val="2"/>
    </font>
    <font>
      <sz val="7"/>
      <color indexed="9"/>
      <name val="Arial"/>
      <family val="2"/>
    </font>
    <font>
      <sz val="7"/>
      <name val="Arial"/>
      <family val="2"/>
    </font>
    <font>
      <sz val="7"/>
      <color indexed="39"/>
      <name val="Arial"/>
      <family val="2"/>
    </font>
    <font>
      <b/>
      <sz val="7"/>
      <color indexed="9"/>
      <name val="Arial"/>
      <family val="2"/>
    </font>
    <font>
      <b/>
      <sz val="8"/>
      <color indexed="16"/>
      <name val="Arial"/>
      <family val="2"/>
    </font>
    <font>
      <b/>
      <sz val="9"/>
      <name val="Arial"/>
      <family val="2"/>
    </font>
    <font>
      <b/>
      <sz val="9"/>
      <color indexed="16"/>
      <name val="Arial"/>
      <family val="2"/>
    </font>
    <font>
      <b/>
      <sz val="7"/>
      <color indexed="16"/>
      <name val="Arial"/>
      <family val="2"/>
    </font>
  </fonts>
  <fills count="23">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36"/>
        <bgColor indexed="64"/>
      </patternFill>
    </fill>
    <fill>
      <patternFill patternType="solid">
        <fgColor indexed="39"/>
        <bgColor indexed="64"/>
      </patternFill>
    </fill>
    <fill>
      <patternFill patternType="solid">
        <fgColor indexed="36"/>
        <bgColor indexed="64"/>
      </patternFill>
    </fill>
    <fill>
      <patternFill patternType="solid">
        <fgColor indexed="38"/>
        <bgColor indexed="64"/>
      </patternFill>
    </fill>
    <fill>
      <patternFill patternType="solid">
        <fgColor indexed="37"/>
        <bgColor indexed="64"/>
      </patternFill>
    </fill>
  </fills>
  <borders count="47">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style="thin">
        <color indexed="55"/>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
      <left>
        <color indexed="63"/>
      </left>
      <right>
        <color indexed="63"/>
      </right>
      <top>
        <color indexed="63"/>
      </top>
      <bottom style="thin">
        <color indexed="22"/>
      </bottom>
    </border>
    <border>
      <left style="thin">
        <color indexed="9"/>
      </left>
      <right style="thin">
        <color indexed="9"/>
      </right>
      <top>
        <color indexed="63"/>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color indexed="22"/>
      </bottom>
    </border>
    <border>
      <left>
        <color indexed="63"/>
      </left>
      <right style="thin"/>
      <top>
        <color indexed="63"/>
      </top>
      <bottom style="thin">
        <color indexed="22"/>
      </bottom>
    </border>
    <border>
      <left style="thin"/>
      <right style="thin"/>
      <top style="thin"/>
      <bottom style="thin">
        <color indexed="22"/>
      </bottom>
    </border>
    <border>
      <left>
        <color indexed="63"/>
      </left>
      <right>
        <color indexed="63"/>
      </right>
      <top style="thin">
        <color indexed="22"/>
      </top>
      <bottom style="thin">
        <color indexed="22"/>
      </bottom>
    </border>
    <border>
      <left style="thin">
        <color indexed="55"/>
      </left>
      <right style="thin">
        <color indexed="55"/>
      </right>
      <top style="thin">
        <color indexed="22"/>
      </top>
      <bottom style="thin">
        <color indexed="22"/>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59"/>
      </left>
      <right>
        <color indexed="63"/>
      </right>
      <top>
        <color indexed="63"/>
      </top>
      <bottom>
        <color indexed="63"/>
      </bottom>
    </border>
    <border>
      <left>
        <color indexed="63"/>
      </left>
      <right>
        <color indexed="63"/>
      </right>
      <top style="thin"/>
      <bottom style="thin">
        <color indexed="59"/>
      </bottom>
    </border>
    <border>
      <left>
        <color indexed="63"/>
      </left>
      <right style="thin"/>
      <top style="thin"/>
      <bottom style="thin">
        <color indexed="59"/>
      </bottom>
    </border>
    <border>
      <left style="thin"/>
      <right style="thin">
        <color indexed="59"/>
      </right>
      <top>
        <color indexed="63"/>
      </top>
      <bottom style="thin">
        <color indexed="55"/>
      </bottom>
    </border>
    <border>
      <left style="thin">
        <color indexed="59"/>
      </left>
      <right style="thin">
        <color indexed="59"/>
      </right>
      <top style="thin">
        <color indexed="59"/>
      </top>
      <bottom style="thin">
        <color indexed="55"/>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3" fillId="14" borderId="1" applyNumberFormat="0" applyAlignment="0" applyProtection="0"/>
    <xf numFmtId="0" fontId="4" fillId="14" borderId="2" applyNumberFormat="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3"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15" borderId="0" applyNumberFormat="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12" fillId="16" borderId="0" applyNumberFormat="0" applyBorder="0" applyAlignment="0" applyProtection="0"/>
    <xf numFmtId="208" fontId="13" fillId="0" borderId="0">
      <alignment vertical="center"/>
      <protection/>
    </xf>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9" borderId="9" applyNumberFormat="0" applyAlignment="0" applyProtection="0"/>
  </cellStyleXfs>
  <cellXfs count="199">
    <xf numFmtId="0" fontId="0" fillId="0" borderId="0" xfId="0" applyAlignment="1">
      <alignment/>
    </xf>
    <xf numFmtId="0" fontId="22" fillId="0" borderId="0" xfId="0" applyFont="1" applyFill="1" applyAlignment="1">
      <alignment/>
    </xf>
    <xf numFmtId="0" fontId="0" fillId="0" borderId="0" xfId="0" applyFont="1" applyFill="1" applyAlignment="1">
      <alignment/>
    </xf>
    <xf numFmtId="0" fontId="23" fillId="0" borderId="0" xfId="0" applyFont="1" applyFill="1" applyAlignment="1">
      <alignment/>
    </xf>
    <xf numFmtId="0" fontId="0" fillId="0" borderId="0" xfId="0" applyFont="1" applyAlignment="1">
      <alignment/>
    </xf>
    <xf numFmtId="0" fontId="24" fillId="0" borderId="0" xfId="0" applyFont="1" applyFill="1" applyAlignment="1">
      <alignment/>
    </xf>
    <xf numFmtId="0" fontId="21" fillId="0" borderId="0" xfId="0" applyFont="1" applyFill="1" applyAlignment="1">
      <alignment/>
    </xf>
    <xf numFmtId="0" fontId="25" fillId="0" borderId="0" xfId="0" applyFont="1" applyFill="1" applyAlignment="1">
      <alignment/>
    </xf>
    <xf numFmtId="0" fontId="26" fillId="0" borderId="0" xfId="0" applyFont="1" applyFill="1" applyAlignment="1">
      <alignment/>
    </xf>
    <xf numFmtId="0" fontId="27" fillId="0" borderId="0" xfId="0" applyFont="1" applyFill="1" applyAlignment="1">
      <alignment/>
    </xf>
    <xf numFmtId="208" fontId="28" fillId="0" borderId="0" xfId="0" applyNumberFormat="1" applyFont="1" applyFill="1" applyAlignment="1">
      <alignment/>
    </xf>
    <xf numFmtId="208" fontId="29" fillId="0" borderId="0" xfId="0" applyNumberFormat="1" applyFont="1" applyFill="1" applyAlignment="1">
      <alignment/>
    </xf>
    <xf numFmtId="208" fontId="0" fillId="0" borderId="0" xfId="0" applyNumberFormat="1" applyFont="1" applyFill="1" applyAlignment="1">
      <alignment/>
    </xf>
    <xf numFmtId="208" fontId="21" fillId="0" borderId="0" xfId="0" applyNumberFormat="1" applyFont="1" applyFill="1" applyAlignment="1">
      <alignment/>
    </xf>
    <xf numFmtId="0" fontId="24" fillId="0" borderId="0" xfId="0" applyFont="1" applyAlignment="1">
      <alignment/>
    </xf>
    <xf numFmtId="0" fontId="30" fillId="0" borderId="0" xfId="0" applyFont="1" applyFill="1" applyAlignment="1">
      <alignment horizontal="left"/>
    </xf>
    <xf numFmtId="208" fontId="32" fillId="17" borderId="0" xfId="0" applyNumberFormat="1" applyFont="1" applyFill="1" applyBorder="1" applyAlignment="1">
      <alignment/>
    </xf>
    <xf numFmtId="0" fontId="0" fillId="0" borderId="0" xfId="0" applyFont="1" applyAlignment="1">
      <alignment/>
    </xf>
    <xf numFmtId="0" fontId="27" fillId="0" borderId="0" xfId="0" applyFont="1" applyFill="1" applyAlignment="1">
      <alignment/>
    </xf>
    <xf numFmtId="0" fontId="35" fillId="17" borderId="10" xfId="0" applyFont="1" applyFill="1" applyBorder="1" applyAlignment="1">
      <alignment/>
    </xf>
    <xf numFmtId="208" fontId="31" fillId="18" borderId="10" xfId="0" applyNumberFormat="1" applyFont="1" applyFill="1" applyBorder="1" applyAlignment="1">
      <alignment horizontal="center" vertical="center"/>
    </xf>
    <xf numFmtId="208" fontId="31" fillId="17" borderId="10" xfId="0" applyNumberFormat="1" applyFont="1" applyFill="1" applyBorder="1" applyAlignment="1">
      <alignment horizontal="center" vertical="center"/>
    </xf>
    <xf numFmtId="208" fontId="31" fillId="18" borderId="11" xfId="0" applyNumberFormat="1" applyFont="1" applyFill="1" applyBorder="1" applyAlignment="1">
      <alignment horizontal="center" vertical="center"/>
    </xf>
    <xf numFmtId="208" fontId="31" fillId="17" borderId="12" xfId="0" applyNumberFormat="1" applyFont="1" applyFill="1" applyBorder="1" applyAlignment="1">
      <alignment horizontal="center" vertical="center"/>
    </xf>
    <xf numFmtId="0" fontId="30" fillId="0" borderId="0" xfId="0" applyFont="1" applyFill="1" applyAlignment="1">
      <alignment horizontal="left" vertical="center"/>
    </xf>
    <xf numFmtId="208" fontId="33" fillId="19" borderId="0" xfId="0" applyNumberFormat="1" applyFont="1" applyFill="1" applyBorder="1" applyAlignment="1">
      <alignment vertical="center"/>
    </xf>
    <xf numFmtId="208" fontId="36" fillId="0" borderId="0" xfId="0" applyNumberFormat="1" applyFont="1" applyBorder="1" applyAlignment="1">
      <alignment horizontal="right" vertical="center"/>
    </xf>
    <xf numFmtId="220" fontId="36" fillId="18" borderId="0" xfId="0" applyNumberFormat="1" applyFont="1" applyFill="1" applyAlignment="1">
      <alignment horizontal="right" vertical="center" indent="1"/>
    </xf>
    <xf numFmtId="220" fontId="36" fillId="17" borderId="0" xfId="0" applyNumberFormat="1" applyFont="1" applyFill="1" applyAlignment="1">
      <alignment horizontal="right" vertical="center" indent="1"/>
    </xf>
    <xf numFmtId="220" fontId="36" fillId="18" borderId="13" xfId="0" applyNumberFormat="1" applyFont="1" applyFill="1" applyBorder="1" applyAlignment="1">
      <alignment horizontal="right" vertical="center" indent="1"/>
    </xf>
    <xf numFmtId="220" fontId="36" fillId="17" borderId="14" xfId="0" applyNumberFormat="1" applyFont="1" applyFill="1" applyBorder="1" applyAlignment="1">
      <alignment horizontal="right" vertical="center" indent="1"/>
    </xf>
    <xf numFmtId="0" fontId="0" fillId="0" borderId="0" xfId="0" applyFont="1" applyAlignment="1">
      <alignment vertical="center"/>
    </xf>
    <xf numFmtId="0" fontId="27" fillId="0" borderId="0" xfId="0" applyFont="1" applyFill="1" applyAlignment="1">
      <alignment vertical="center"/>
    </xf>
    <xf numFmtId="208" fontId="36" fillId="0" borderId="0" xfId="0" applyNumberFormat="1" applyFont="1" applyBorder="1" applyAlignment="1">
      <alignment horizontal="left" vertical="center" indent="1"/>
    </xf>
    <xf numFmtId="220" fontId="36" fillId="18" borderId="0" xfId="0" applyNumberFormat="1" applyFont="1" applyFill="1" applyBorder="1" applyAlignment="1">
      <alignment horizontal="right" vertical="center" indent="1"/>
    </xf>
    <xf numFmtId="220" fontId="36" fillId="17" borderId="0" xfId="0" applyNumberFormat="1" applyFont="1" applyFill="1" applyBorder="1" applyAlignment="1">
      <alignment horizontal="right" vertical="center" indent="1"/>
    </xf>
    <xf numFmtId="208" fontId="37" fillId="0" borderId="15" xfId="0" applyNumberFormat="1" applyFont="1" applyBorder="1" applyAlignment="1">
      <alignment vertical="center"/>
    </xf>
    <xf numFmtId="208" fontId="36" fillId="0" borderId="15" xfId="0" applyNumberFormat="1" applyFont="1" applyBorder="1" applyAlignment="1">
      <alignment horizontal="right" vertical="center"/>
    </xf>
    <xf numFmtId="220" fontId="36" fillId="18" borderId="15" xfId="0" applyNumberFormat="1" applyFont="1" applyFill="1" applyBorder="1" applyAlignment="1">
      <alignment horizontal="right" vertical="center" indent="1"/>
    </xf>
    <xf numFmtId="220" fontId="36" fillId="17" borderId="15" xfId="0" applyNumberFormat="1" applyFont="1" applyFill="1" applyBorder="1" applyAlignment="1">
      <alignment horizontal="right" vertical="center" indent="1"/>
    </xf>
    <xf numFmtId="220" fontId="36" fillId="18" borderId="16" xfId="0" applyNumberFormat="1" applyFont="1" applyFill="1" applyBorder="1" applyAlignment="1">
      <alignment horizontal="right" vertical="center" indent="1"/>
    </xf>
    <xf numFmtId="220" fontId="36" fillId="17" borderId="17" xfId="0" applyNumberFormat="1" applyFont="1" applyFill="1" applyBorder="1" applyAlignment="1">
      <alignment horizontal="right" vertical="center" indent="1"/>
    </xf>
    <xf numFmtId="208" fontId="36" fillId="17" borderId="10" xfId="0" applyNumberFormat="1" applyFont="1" applyFill="1" applyBorder="1" applyAlignment="1">
      <alignment horizontal="left" vertical="center" indent="1"/>
    </xf>
    <xf numFmtId="208" fontId="36" fillId="17" borderId="10" xfId="0" applyNumberFormat="1" applyFont="1" applyFill="1" applyBorder="1" applyAlignment="1">
      <alignment horizontal="right" vertical="center"/>
    </xf>
    <xf numFmtId="220" fontId="36" fillId="18" borderId="10" xfId="0" applyNumberFormat="1" applyFont="1" applyFill="1" applyBorder="1" applyAlignment="1">
      <alignment horizontal="right" vertical="center" indent="1"/>
    </xf>
    <xf numFmtId="220" fontId="36" fillId="17" borderId="10" xfId="0" applyNumberFormat="1" applyFont="1" applyFill="1" applyBorder="1" applyAlignment="1">
      <alignment horizontal="right" vertical="center" indent="1"/>
    </xf>
    <xf numFmtId="220" fontId="36" fillId="18" borderId="11" xfId="0" applyNumberFormat="1" applyFont="1" applyFill="1" applyBorder="1" applyAlignment="1">
      <alignment horizontal="right" vertical="center" indent="1"/>
    </xf>
    <xf numFmtId="220" fontId="36" fillId="17" borderId="12" xfId="0" applyNumberFormat="1" applyFont="1" applyFill="1" applyBorder="1" applyAlignment="1">
      <alignment horizontal="right" vertical="center" indent="1"/>
    </xf>
    <xf numFmtId="208" fontId="37" fillId="0" borderId="0" xfId="0" applyNumberFormat="1" applyFont="1" applyAlignment="1">
      <alignment vertical="center"/>
    </xf>
    <xf numFmtId="208" fontId="36" fillId="0" borderId="0" xfId="0" applyNumberFormat="1" applyFont="1" applyAlignment="1">
      <alignment horizontal="right" vertical="center"/>
    </xf>
    <xf numFmtId="208" fontId="36" fillId="0" borderId="0" xfId="0" applyNumberFormat="1" applyFont="1" applyFill="1" applyBorder="1" applyAlignment="1">
      <alignment/>
    </xf>
    <xf numFmtId="208" fontId="36" fillId="0" borderId="0" xfId="0" applyNumberFormat="1" applyFont="1" applyFill="1" applyBorder="1" applyAlignment="1">
      <alignment vertical="top"/>
    </xf>
    <xf numFmtId="208" fontId="36" fillId="0" borderId="0" xfId="0" applyNumberFormat="1" applyFont="1" applyFill="1" applyBorder="1" applyAlignment="1">
      <alignment horizontal="right" vertical="top"/>
    </xf>
    <xf numFmtId="208" fontId="36" fillId="17" borderId="0" xfId="0" applyNumberFormat="1" applyFont="1" applyFill="1" applyBorder="1" applyAlignment="1">
      <alignment horizontal="right" vertical="top"/>
    </xf>
    <xf numFmtId="0" fontId="27" fillId="0" borderId="0" xfId="0" applyFont="1" applyAlignment="1">
      <alignment/>
    </xf>
    <xf numFmtId="0" fontId="26" fillId="0" borderId="0" xfId="0" applyFont="1" applyFill="1" applyAlignment="1">
      <alignment/>
    </xf>
    <xf numFmtId="208" fontId="36" fillId="0" borderId="0" xfId="0" applyNumberFormat="1" applyFont="1" applyFill="1" applyBorder="1" applyAlignment="1">
      <alignment horizontal="right"/>
    </xf>
    <xf numFmtId="0" fontId="0" fillId="0" borderId="0" xfId="0" applyFont="1" applyFill="1" applyAlignment="1">
      <alignment/>
    </xf>
    <xf numFmtId="0" fontId="21" fillId="0" borderId="0" xfId="0" applyFont="1" applyAlignment="1">
      <alignment/>
    </xf>
    <xf numFmtId="208" fontId="25" fillId="0" borderId="0" xfId="0" applyNumberFormat="1" applyFont="1" applyFill="1" applyBorder="1" applyAlignment="1">
      <alignment vertical="center"/>
    </xf>
    <xf numFmtId="208" fontId="0" fillId="0" borderId="0" xfId="0" applyNumberFormat="1" applyFont="1" applyFill="1" applyBorder="1" applyAlignment="1">
      <alignment/>
    </xf>
    <xf numFmtId="208" fontId="33" fillId="19" borderId="0" xfId="0" applyNumberFormat="1" applyFont="1" applyFill="1" applyBorder="1" applyAlignment="1">
      <alignment horizontal="left" vertical="center"/>
    </xf>
    <xf numFmtId="208" fontId="38" fillId="19" borderId="0" xfId="0" applyNumberFormat="1" applyFont="1" applyFill="1" applyBorder="1" applyAlignment="1">
      <alignment horizontal="center" vertical="center"/>
    </xf>
    <xf numFmtId="208" fontId="0" fillId="0" borderId="0" xfId="0" applyNumberFormat="1" applyFont="1" applyFill="1" applyAlignment="1">
      <alignment vertical="center"/>
    </xf>
    <xf numFmtId="208" fontId="0" fillId="0" borderId="0" xfId="0" applyNumberFormat="1" applyFont="1" applyFill="1" applyBorder="1" applyAlignment="1">
      <alignment vertical="center"/>
    </xf>
    <xf numFmtId="208" fontId="31" fillId="20" borderId="0" xfId="0" applyNumberFormat="1" applyFont="1" applyFill="1" applyAlignment="1">
      <alignment horizontal="center" vertical="center"/>
    </xf>
    <xf numFmtId="208" fontId="31" fillId="17" borderId="14" xfId="0" applyNumberFormat="1" applyFont="1" applyFill="1" applyBorder="1" applyAlignment="1">
      <alignment horizontal="center" vertical="center"/>
    </xf>
    <xf numFmtId="208" fontId="31" fillId="17" borderId="0" xfId="0" applyNumberFormat="1" applyFont="1" applyFill="1" applyAlignment="1">
      <alignment horizontal="center" vertical="center"/>
    </xf>
    <xf numFmtId="208" fontId="36" fillId="20" borderId="10" xfId="0" applyNumberFormat="1" applyFont="1" applyFill="1" applyBorder="1" applyAlignment="1">
      <alignment horizontal="center" vertical="center"/>
    </xf>
    <xf numFmtId="208" fontId="36" fillId="17" borderId="12" xfId="0" applyNumberFormat="1" applyFont="1" applyFill="1" applyBorder="1" applyAlignment="1">
      <alignment horizontal="center" vertical="center"/>
    </xf>
    <xf numFmtId="208" fontId="36" fillId="17" borderId="10" xfId="0" applyNumberFormat="1" applyFont="1" applyFill="1" applyBorder="1" applyAlignment="1">
      <alignment horizontal="center" vertical="center"/>
    </xf>
    <xf numFmtId="208" fontId="36" fillId="17" borderId="18" xfId="0" applyNumberFormat="1" applyFont="1" applyFill="1" applyBorder="1" applyAlignment="1">
      <alignment vertical="center"/>
    </xf>
    <xf numFmtId="220" fontId="36" fillId="20" borderId="10" xfId="0" applyNumberFormat="1" applyFont="1" applyFill="1" applyBorder="1" applyAlignment="1">
      <alignment horizontal="right" vertical="center" indent="2"/>
    </xf>
    <xf numFmtId="220" fontId="36" fillId="17" borderId="12" xfId="0" applyNumberFormat="1" applyFont="1" applyFill="1" applyBorder="1" applyAlignment="1">
      <alignment horizontal="right" vertical="center" indent="2"/>
    </xf>
    <xf numFmtId="220" fontId="36" fillId="17" borderId="10" xfId="0" applyNumberFormat="1" applyFont="1" applyFill="1" applyBorder="1" applyAlignment="1">
      <alignment horizontal="right" vertical="center" indent="2"/>
    </xf>
    <xf numFmtId="220" fontId="36" fillId="20" borderId="18" xfId="0" applyNumberFormat="1" applyFont="1" applyFill="1" applyBorder="1" applyAlignment="1">
      <alignment horizontal="right" vertical="center" indent="2"/>
    </xf>
    <xf numFmtId="220" fontId="36" fillId="17" borderId="19" xfId="0" applyNumberFormat="1" applyFont="1" applyFill="1" applyBorder="1" applyAlignment="1">
      <alignment horizontal="right" vertical="center" indent="2"/>
    </xf>
    <xf numFmtId="220" fontId="36" fillId="17" borderId="18" xfId="0" applyNumberFormat="1" applyFont="1" applyFill="1" applyBorder="1" applyAlignment="1">
      <alignment horizontal="right" vertical="center" indent="2"/>
    </xf>
    <xf numFmtId="208" fontId="36" fillId="17" borderId="15" xfId="0" applyNumberFormat="1" applyFont="1" applyFill="1" applyBorder="1" applyAlignment="1">
      <alignment vertical="center"/>
    </xf>
    <xf numFmtId="208" fontId="36" fillId="17" borderId="0" xfId="0" applyNumberFormat="1" applyFont="1" applyFill="1" applyBorder="1" applyAlignment="1">
      <alignment vertical="center"/>
    </xf>
    <xf numFmtId="208" fontId="36" fillId="17" borderId="10" xfId="0" applyNumberFormat="1" applyFont="1" applyFill="1" applyBorder="1" applyAlignment="1">
      <alignment vertical="center"/>
    </xf>
    <xf numFmtId="208" fontId="24" fillId="0" borderId="0" xfId="0" applyNumberFormat="1" applyFont="1" applyFill="1" applyAlignment="1">
      <alignment horizontal="left"/>
    </xf>
    <xf numFmtId="208" fontId="38" fillId="19" borderId="20" xfId="0" applyNumberFormat="1" applyFont="1" applyFill="1" applyBorder="1" applyAlignment="1">
      <alignment horizontal="center" vertical="center"/>
    </xf>
    <xf numFmtId="208" fontId="36" fillId="17" borderId="21" xfId="0" applyNumberFormat="1" applyFont="1" applyFill="1" applyBorder="1" applyAlignment="1">
      <alignment vertical="center"/>
    </xf>
    <xf numFmtId="208" fontId="36" fillId="20" borderId="22" xfId="0" applyNumberFormat="1" applyFont="1" applyFill="1" applyBorder="1" applyAlignment="1">
      <alignment horizontal="center" vertical="center"/>
    </xf>
    <xf numFmtId="208" fontId="36" fillId="17" borderId="21" xfId="0" applyNumberFormat="1" applyFont="1" applyFill="1" applyBorder="1" applyAlignment="1">
      <alignment horizontal="center" vertical="center"/>
    </xf>
    <xf numFmtId="208" fontId="36" fillId="0" borderId="10" xfId="0" applyNumberFormat="1" applyFont="1" applyFill="1" applyBorder="1" applyAlignment="1">
      <alignment vertical="center"/>
    </xf>
    <xf numFmtId="220" fontId="36" fillId="20" borderId="10" xfId="42" applyNumberFormat="1" applyFont="1" applyFill="1" applyBorder="1" applyAlignment="1">
      <alignment horizontal="right" vertical="center" indent="5"/>
    </xf>
    <xf numFmtId="220" fontId="36" fillId="0" borderId="10" xfId="42" applyNumberFormat="1" applyFont="1" applyFill="1" applyBorder="1" applyAlignment="1">
      <alignment horizontal="right" vertical="center" indent="5"/>
    </xf>
    <xf numFmtId="208" fontId="36" fillId="0" borderId="18" xfId="0" applyNumberFormat="1" applyFont="1" applyFill="1" applyBorder="1" applyAlignment="1">
      <alignment vertical="center"/>
    </xf>
    <xf numFmtId="220" fontId="36" fillId="20" borderId="18" xfId="42" applyNumberFormat="1" applyFont="1" applyFill="1" applyBorder="1" applyAlignment="1">
      <alignment horizontal="right" vertical="center" indent="5"/>
    </xf>
    <xf numFmtId="220" fontId="36" fillId="0" borderId="18" xfId="42" applyNumberFormat="1" applyFont="1" applyFill="1" applyBorder="1" applyAlignment="1">
      <alignment horizontal="right" vertical="center" indent="5"/>
    </xf>
    <xf numFmtId="208" fontId="31" fillId="0" borderId="18" xfId="0" applyNumberFormat="1" applyFont="1" applyFill="1" applyBorder="1" applyAlignment="1">
      <alignment vertical="center"/>
    </xf>
    <xf numFmtId="208" fontId="39" fillId="0" borderId="0" xfId="0" applyNumberFormat="1" applyFont="1" applyFill="1" applyAlignment="1">
      <alignment/>
    </xf>
    <xf numFmtId="208" fontId="24" fillId="0" borderId="0" xfId="0" applyNumberFormat="1" applyFont="1" applyFill="1" applyAlignment="1">
      <alignment/>
    </xf>
    <xf numFmtId="221" fontId="24" fillId="0" borderId="0" xfId="0" applyNumberFormat="1" applyFont="1" applyFill="1" applyAlignment="1">
      <alignment horizontal="left"/>
    </xf>
    <xf numFmtId="208" fontId="38" fillId="19" borderId="0" xfId="0" applyNumberFormat="1" applyFont="1" applyFill="1" applyBorder="1" applyAlignment="1">
      <alignment vertical="center"/>
    </xf>
    <xf numFmtId="208" fontId="35" fillId="19" borderId="0" xfId="0" applyNumberFormat="1" applyFont="1" applyFill="1" applyBorder="1" applyAlignment="1">
      <alignment vertical="center"/>
    </xf>
    <xf numFmtId="208" fontId="36" fillId="0" borderId="0" xfId="0" applyNumberFormat="1" applyFont="1" applyFill="1" applyBorder="1" applyAlignment="1">
      <alignment horizontal="center" vertical="center"/>
    </xf>
    <xf numFmtId="208" fontId="31" fillId="20" borderId="14" xfId="0" applyNumberFormat="1" applyFont="1" applyFill="1" applyBorder="1" applyAlignment="1">
      <alignment horizontal="center" vertical="center"/>
    </xf>
    <xf numFmtId="208" fontId="31" fillId="17" borderId="0" xfId="0" applyNumberFormat="1" applyFont="1" applyFill="1" applyBorder="1" applyAlignment="1">
      <alignment horizontal="center" vertical="center"/>
    </xf>
    <xf numFmtId="208" fontId="36" fillId="0" borderId="0" xfId="0" applyNumberFormat="1" applyFont="1" applyFill="1" applyBorder="1" applyAlignment="1">
      <alignment vertical="center"/>
    </xf>
    <xf numFmtId="208" fontId="36" fillId="20" borderId="14" xfId="0" applyNumberFormat="1" applyFont="1" applyFill="1" applyBorder="1" applyAlignment="1">
      <alignment horizontal="center" vertical="center"/>
    </xf>
    <xf numFmtId="208" fontId="36" fillId="17" borderId="0" xfId="0" applyNumberFormat="1" applyFont="1" applyFill="1" applyBorder="1" applyAlignment="1">
      <alignment horizontal="center" vertical="center"/>
    </xf>
    <xf numFmtId="208" fontId="31" fillId="0" borderId="10" xfId="0" applyNumberFormat="1" applyFont="1" applyFill="1" applyBorder="1" applyAlignment="1">
      <alignment vertical="center"/>
    </xf>
    <xf numFmtId="220" fontId="36" fillId="20" borderId="12" xfId="0" applyNumberFormat="1" applyFont="1" applyFill="1" applyBorder="1" applyAlignment="1">
      <alignment vertical="center"/>
    </xf>
    <xf numFmtId="220" fontId="36" fillId="17" borderId="10" xfId="0" applyNumberFormat="1" applyFont="1" applyFill="1" applyBorder="1" applyAlignment="1">
      <alignment vertical="center"/>
    </xf>
    <xf numFmtId="208" fontId="36" fillId="0" borderId="0" xfId="0" applyNumberFormat="1" applyFont="1" applyFill="1" applyAlignment="1">
      <alignment vertical="center"/>
    </xf>
    <xf numFmtId="208" fontId="36" fillId="0" borderId="0" xfId="0" applyNumberFormat="1" applyFont="1" applyFill="1" applyAlignment="1">
      <alignment/>
    </xf>
    <xf numFmtId="208" fontId="36" fillId="0" borderId="0" xfId="0" applyNumberFormat="1" applyFont="1" applyFill="1" applyBorder="1" applyAlignment="1">
      <alignment/>
    </xf>
    <xf numFmtId="208" fontId="28" fillId="0" borderId="0" xfId="0" applyNumberFormat="1" applyFont="1" applyFill="1" applyBorder="1" applyAlignment="1">
      <alignment/>
    </xf>
    <xf numFmtId="208" fontId="40" fillId="0" borderId="0" xfId="0" applyNumberFormat="1" applyFont="1" applyFill="1" applyBorder="1" applyAlignment="1">
      <alignment/>
    </xf>
    <xf numFmtId="208" fontId="25" fillId="0" borderId="0" xfId="0" applyNumberFormat="1" applyFont="1" applyFill="1" applyBorder="1" applyAlignment="1">
      <alignment/>
    </xf>
    <xf numFmtId="221" fontId="40" fillId="0" borderId="0" xfId="0" applyNumberFormat="1" applyFont="1" applyFill="1" applyBorder="1" applyAlignment="1">
      <alignment horizontal="left"/>
    </xf>
    <xf numFmtId="0" fontId="36" fillId="0" borderId="0" xfId="0" applyFont="1" applyFill="1" applyBorder="1" applyAlignment="1">
      <alignment/>
    </xf>
    <xf numFmtId="0" fontId="33" fillId="19" borderId="0" xfId="0" applyFont="1" applyFill="1" applyBorder="1" applyAlignment="1">
      <alignment/>
    </xf>
    <xf numFmtId="0" fontId="35" fillId="19" borderId="0" xfId="0" applyFont="1" applyFill="1" applyBorder="1" applyAlignment="1">
      <alignment/>
    </xf>
    <xf numFmtId="208" fontId="38" fillId="19" borderId="0" xfId="0" applyNumberFormat="1" applyFont="1" applyFill="1" applyBorder="1" applyAlignment="1">
      <alignment vertical="top"/>
    </xf>
    <xf numFmtId="208" fontId="35" fillId="19" borderId="0" xfId="0" applyNumberFormat="1" applyFont="1" applyFill="1" applyBorder="1" applyAlignment="1">
      <alignment/>
    </xf>
    <xf numFmtId="208" fontId="31" fillId="21" borderId="23" xfId="0" applyNumberFormat="1" applyFont="1" applyFill="1" applyBorder="1" applyAlignment="1">
      <alignment vertical="center"/>
    </xf>
    <xf numFmtId="208" fontId="36" fillId="21" borderId="24" xfId="0" applyNumberFormat="1" applyFont="1" applyFill="1" applyBorder="1" applyAlignment="1">
      <alignment horizontal="left" vertical="center"/>
    </xf>
    <xf numFmtId="208" fontId="36" fillId="21" borderId="24" xfId="0" applyNumberFormat="1" applyFont="1" applyFill="1" applyBorder="1" applyAlignment="1">
      <alignment horizontal="center" vertical="center"/>
    </xf>
    <xf numFmtId="208" fontId="35" fillId="21" borderId="24" xfId="0" applyNumberFormat="1" applyFont="1" applyFill="1" applyBorder="1" applyAlignment="1">
      <alignment horizontal="center" vertical="center"/>
    </xf>
    <xf numFmtId="208" fontId="35" fillId="21" borderId="24" xfId="0" applyNumberFormat="1" applyFont="1" applyFill="1" applyBorder="1" applyAlignment="1">
      <alignment horizontal="center"/>
    </xf>
    <xf numFmtId="208" fontId="35" fillId="21" borderId="25" xfId="0" applyNumberFormat="1" applyFont="1" applyFill="1" applyBorder="1" applyAlignment="1">
      <alignment horizontal="center"/>
    </xf>
    <xf numFmtId="208" fontId="36" fillId="21" borderId="26" xfId="0" applyNumberFormat="1" applyFont="1" applyFill="1" applyBorder="1" applyAlignment="1">
      <alignment vertical="center"/>
    </xf>
    <xf numFmtId="208" fontId="31" fillId="21" borderId="27" xfId="0" applyNumberFormat="1" applyFont="1" applyFill="1" applyBorder="1" applyAlignment="1">
      <alignment vertical="center"/>
    </xf>
    <xf numFmtId="208" fontId="36" fillId="21" borderId="27" xfId="0" applyNumberFormat="1" applyFont="1" applyFill="1" applyBorder="1" applyAlignment="1">
      <alignment vertical="center"/>
    </xf>
    <xf numFmtId="208" fontId="35" fillId="21" borderId="27" xfId="0" applyNumberFormat="1" applyFont="1" applyFill="1" applyBorder="1" applyAlignment="1">
      <alignment vertical="center"/>
    </xf>
    <xf numFmtId="208" fontId="35" fillId="21" borderId="27" xfId="0" applyNumberFormat="1" applyFont="1" applyFill="1" applyBorder="1" applyAlignment="1">
      <alignment/>
    </xf>
    <xf numFmtId="208" fontId="35" fillId="21" borderId="28" xfId="0" applyNumberFormat="1" applyFont="1" applyFill="1" applyBorder="1" applyAlignment="1">
      <alignment/>
    </xf>
    <xf numFmtId="208" fontId="36" fillId="21" borderId="29" xfId="0" applyNumberFormat="1" applyFont="1" applyFill="1" applyBorder="1" applyAlignment="1">
      <alignment vertical="center"/>
    </xf>
    <xf numFmtId="208" fontId="31" fillId="22" borderId="24" xfId="0" applyNumberFormat="1" applyFont="1" applyFill="1" applyBorder="1" applyAlignment="1">
      <alignment vertical="center"/>
    </xf>
    <xf numFmtId="208" fontId="36" fillId="22" borderId="30" xfId="0" applyNumberFormat="1" applyFont="1" applyFill="1" applyBorder="1" applyAlignment="1">
      <alignment vertical="center"/>
    </xf>
    <xf numFmtId="208" fontId="36" fillId="22" borderId="31" xfId="0" applyNumberFormat="1" applyFont="1" applyFill="1" applyBorder="1" applyAlignment="1">
      <alignment vertical="center"/>
    </xf>
    <xf numFmtId="208" fontId="31" fillId="22" borderId="0" xfId="0" applyNumberFormat="1" applyFont="1" applyFill="1" applyBorder="1" applyAlignment="1">
      <alignment vertical="center"/>
    </xf>
    <xf numFmtId="208" fontId="36" fillId="22" borderId="30" xfId="0" applyNumberFormat="1" applyFont="1" applyFill="1" applyBorder="1" applyAlignment="1">
      <alignment/>
    </xf>
    <xf numFmtId="208" fontId="36" fillId="22" borderId="31" xfId="0" applyNumberFormat="1" applyFont="1" applyFill="1" applyBorder="1" applyAlignment="1">
      <alignment/>
    </xf>
    <xf numFmtId="208" fontId="36" fillId="21" borderId="32" xfId="0" applyNumberFormat="1" applyFont="1" applyFill="1" applyBorder="1" applyAlignment="1">
      <alignment vertical="top" wrapText="1"/>
    </xf>
    <xf numFmtId="208" fontId="36" fillId="22" borderId="33" xfId="0" applyNumberFormat="1" applyFont="1" applyFill="1" applyBorder="1" applyAlignment="1">
      <alignment vertical="top" wrapText="1"/>
    </xf>
    <xf numFmtId="208" fontId="31" fillId="20" borderId="34" xfId="0" applyNumberFormat="1" applyFont="1" applyFill="1" applyBorder="1" applyAlignment="1">
      <alignment horizontal="center" vertical="top" wrapText="1"/>
    </xf>
    <xf numFmtId="208" fontId="36" fillId="22" borderId="32" xfId="0" applyNumberFormat="1" applyFont="1" applyFill="1" applyBorder="1" applyAlignment="1">
      <alignment vertical="top" wrapText="1"/>
    </xf>
    <xf numFmtId="208" fontId="36" fillId="17" borderId="35" xfId="0" applyNumberFormat="1" applyFont="1" applyFill="1" applyBorder="1" applyAlignment="1">
      <alignment/>
    </xf>
    <xf numFmtId="208" fontId="31" fillId="17" borderId="35" xfId="0" applyNumberFormat="1" applyFont="1" applyFill="1" applyBorder="1" applyAlignment="1">
      <alignment horizontal="center" vertical="center"/>
    </xf>
    <xf numFmtId="208" fontId="36" fillId="17" borderId="36" xfId="0" applyNumberFormat="1" applyFont="1" applyFill="1" applyBorder="1" applyAlignment="1">
      <alignment horizontal="center"/>
    </xf>
    <xf numFmtId="208" fontId="0" fillId="17" borderId="13" xfId="0" applyNumberFormat="1" applyFont="1" applyFill="1" applyBorder="1" applyAlignment="1">
      <alignment/>
    </xf>
    <xf numFmtId="208" fontId="0" fillId="17" borderId="0" xfId="0" applyNumberFormat="1" applyFont="1" applyFill="1" applyBorder="1" applyAlignment="1">
      <alignment/>
    </xf>
    <xf numFmtId="208" fontId="31" fillId="20" borderId="10" xfId="0" applyNumberFormat="1" applyFont="1" applyFill="1" applyBorder="1" applyAlignment="1">
      <alignment/>
    </xf>
    <xf numFmtId="225" fontId="36" fillId="20" borderId="10" xfId="0" applyNumberFormat="1" applyFont="1" applyFill="1" applyBorder="1" applyAlignment="1">
      <alignment horizontal="left"/>
    </xf>
    <xf numFmtId="220" fontId="36" fillId="20" borderId="37" xfId="0" applyNumberFormat="1" applyFont="1" applyFill="1" applyBorder="1" applyAlignment="1">
      <alignment/>
    </xf>
    <xf numFmtId="208" fontId="36" fillId="17" borderId="18" xfId="0" applyNumberFormat="1" applyFont="1" applyFill="1" applyBorder="1" applyAlignment="1">
      <alignment/>
    </xf>
    <xf numFmtId="225" fontId="36" fillId="17" borderId="18" xfId="0" applyNumberFormat="1" applyFont="1" applyFill="1" applyBorder="1" applyAlignment="1">
      <alignment horizontal="left"/>
    </xf>
    <xf numFmtId="220" fontId="36" fillId="17" borderId="38" xfId="0" applyNumberFormat="1" applyFont="1" applyFill="1" applyBorder="1" applyAlignment="1">
      <alignment/>
    </xf>
    <xf numFmtId="208" fontId="31" fillId="20" borderId="18" xfId="0" applyNumberFormat="1" applyFont="1" applyFill="1" applyBorder="1" applyAlignment="1">
      <alignment/>
    </xf>
    <xf numFmtId="220" fontId="36" fillId="20" borderId="38" xfId="0" applyNumberFormat="1" applyFont="1" applyFill="1" applyBorder="1" applyAlignment="1">
      <alignment/>
    </xf>
    <xf numFmtId="208" fontId="41" fillId="0" borderId="0" xfId="0" applyNumberFormat="1" applyFont="1" applyFill="1" applyAlignment="1">
      <alignment/>
    </xf>
    <xf numFmtId="208" fontId="42" fillId="0" borderId="0" xfId="0" applyNumberFormat="1" applyFont="1" applyFill="1" applyAlignment="1">
      <alignment/>
    </xf>
    <xf numFmtId="208" fontId="31" fillId="0" borderId="0" xfId="0" applyNumberFormat="1" applyFont="1" applyFill="1" applyAlignment="1">
      <alignment/>
    </xf>
    <xf numFmtId="208" fontId="38" fillId="19" borderId="39" xfId="0" applyNumberFormat="1" applyFont="1" applyFill="1" applyBorder="1" applyAlignment="1">
      <alignment vertical="center"/>
    </xf>
    <xf numFmtId="208" fontId="31" fillId="22" borderId="23" xfId="0" applyNumberFormat="1" applyFont="1" applyFill="1" applyBorder="1" applyAlignment="1">
      <alignment/>
    </xf>
    <xf numFmtId="208" fontId="36" fillId="22" borderId="40" xfId="0" applyNumberFormat="1" applyFont="1" applyFill="1" applyBorder="1" applyAlignment="1">
      <alignment/>
    </xf>
    <xf numFmtId="208" fontId="36" fillId="22" borderId="41" xfId="0" applyNumberFormat="1" applyFont="1" applyFill="1" applyBorder="1" applyAlignment="1">
      <alignment/>
    </xf>
    <xf numFmtId="208" fontId="36" fillId="0" borderId="0" xfId="0" applyNumberFormat="1" applyFont="1" applyFill="1" applyBorder="1" applyAlignment="1">
      <alignment vertical="top" wrapText="1"/>
    </xf>
    <xf numFmtId="208" fontId="36" fillId="22" borderId="42" xfId="0" applyNumberFormat="1" applyFont="1" applyFill="1" applyBorder="1" applyAlignment="1">
      <alignment vertical="top" wrapText="1"/>
    </xf>
    <xf numFmtId="208" fontId="31" fillId="20" borderId="43" xfId="0" applyNumberFormat="1" applyFont="1" applyFill="1" applyBorder="1" applyAlignment="1">
      <alignment vertical="top" wrapText="1"/>
    </xf>
    <xf numFmtId="208" fontId="28" fillId="0" borderId="0" xfId="0" applyNumberFormat="1" applyFont="1" applyFill="1" applyBorder="1" applyAlignment="1">
      <alignment vertical="top" wrapText="1"/>
    </xf>
    <xf numFmtId="208" fontId="31" fillId="17" borderId="19" xfId="0" applyNumberFormat="1" applyFont="1" applyFill="1" applyBorder="1" applyAlignment="1">
      <alignment vertical="center"/>
    </xf>
    <xf numFmtId="208" fontId="36" fillId="17" borderId="38" xfId="0" applyNumberFormat="1" applyFont="1" applyFill="1" applyBorder="1" applyAlignment="1">
      <alignment horizontal="center" vertical="center"/>
    </xf>
    <xf numFmtId="208" fontId="0" fillId="17" borderId="0" xfId="0" applyNumberFormat="1" applyFont="1" applyFill="1" applyBorder="1" applyAlignment="1">
      <alignment vertical="center"/>
    </xf>
    <xf numFmtId="208" fontId="36" fillId="17" borderId="19" xfId="0" applyNumberFormat="1" applyFont="1" applyFill="1" applyBorder="1" applyAlignment="1">
      <alignment horizontal="center" vertical="center"/>
    </xf>
    <xf numFmtId="208" fontId="31" fillId="20" borderId="18" xfId="0" applyNumberFormat="1" applyFont="1" applyFill="1" applyBorder="1" applyAlignment="1">
      <alignment vertical="center"/>
    </xf>
    <xf numFmtId="208" fontId="36" fillId="20" borderId="19" xfId="0" applyNumberFormat="1" applyFont="1" applyFill="1" applyBorder="1" applyAlignment="1">
      <alignment vertical="center"/>
    </xf>
    <xf numFmtId="220" fontId="36" fillId="20" borderId="38" xfId="0" applyNumberFormat="1" applyFont="1" applyFill="1" applyBorder="1" applyAlignment="1">
      <alignment vertical="center"/>
    </xf>
    <xf numFmtId="208" fontId="36" fillId="17" borderId="19" xfId="0" applyNumberFormat="1" applyFont="1" applyFill="1" applyBorder="1" applyAlignment="1">
      <alignment vertical="center"/>
    </xf>
    <xf numFmtId="220" fontId="36" fillId="17" borderId="38" xfId="0" applyNumberFormat="1" applyFont="1" applyFill="1" applyBorder="1" applyAlignment="1">
      <alignment vertical="center"/>
    </xf>
    <xf numFmtId="220" fontId="31" fillId="20" borderId="18" xfId="42" applyNumberFormat="1" applyFont="1" applyFill="1" applyBorder="1" applyAlignment="1">
      <alignment horizontal="right" vertical="center" indent="5"/>
    </xf>
    <xf numFmtId="220" fontId="31" fillId="0" borderId="18" xfId="42" applyNumberFormat="1" applyFont="1" applyFill="1" applyBorder="1" applyAlignment="1">
      <alignment horizontal="right" vertical="center" indent="5"/>
    </xf>
    <xf numFmtId="208" fontId="33" fillId="19" borderId="0" xfId="0" applyNumberFormat="1" applyFont="1" applyFill="1" applyBorder="1" applyAlignment="1">
      <alignment horizontal="center" vertical="center"/>
    </xf>
    <xf numFmtId="0" fontId="0" fillId="19" borderId="0" xfId="0" applyFont="1" applyFill="1" applyBorder="1" applyAlignment="1">
      <alignment horizontal="center" vertical="center"/>
    </xf>
    <xf numFmtId="0" fontId="34" fillId="19" borderId="0" xfId="0" applyFont="1" applyFill="1" applyBorder="1" applyAlignment="1">
      <alignment horizontal="center" vertical="center"/>
    </xf>
    <xf numFmtId="208" fontId="36" fillId="0" borderId="10" xfId="0" applyNumberFormat="1" applyFont="1" applyBorder="1" applyAlignment="1">
      <alignment horizontal="left" vertical="center" indent="1"/>
    </xf>
    <xf numFmtId="208" fontId="31" fillId="17" borderId="0" xfId="0" applyNumberFormat="1" applyFont="1" applyFill="1" applyBorder="1" applyAlignment="1">
      <alignment horizontal="left" vertical="center" wrapText="1"/>
    </xf>
    <xf numFmtId="208" fontId="31" fillId="17" borderId="10" xfId="0" applyNumberFormat="1" applyFont="1" applyFill="1" applyBorder="1" applyAlignment="1">
      <alignment horizontal="left" vertical="center" wrapText="1"/>
    </xf>
    <xf numFmtId="0" fontId="21" fillId="0" borderId="0" xfId="0" applyFont="1" applyAlignment="1">
      <alignment/>
    </xf>
    <xf numFmtId="0" fontId="24" fillId="0" borderId="0" xfId="0" applyFont="1" applyAlignment="1">
      <alignment/>
    </xf>
    <xf numFmtId="221" fontId="24" fillId="0" borderId="0" xfId="0" applyNumberFormat="1" applyFont="1" applyAlignment="1">
      <alignment horizontal="left"/>
    </xf>
    <xf numFmtId="208" fontId="31" fillId="17" borderId="0" xfId="0" applyNumberFormat="1" applyFont="1" applyFill="1" applyAlignment="1">
      <alignment vertical="center"/>
    </xf>
    <xf numFmtId="208" fontId="36" fillId="17" borderId="18" xfId="0" applyNumberFormat="1" applyFont="1" applyFill="1" applyBorder="1" applyAlignment="1">
      <alignment vertical="center"/>
    </xf>
    <xf numFmtId="208" fontId="38" fillId="19" borderId="44" xfId="0" applyNumberFormat="1" applyFont="1" applyFill="1" applyBorder="1" applyAlignment="1">
      <alignment horizontal="center" vertical="center"/>
    </xf>
    <xf numFmtId="208" fontId="38" fillId="19" borderId="45" xfId="0" applyNumberFormat="1" applyFont="1" applyFill="1" applyBorder="1" applyAlignment="1">
      <alignment horizontal="center" vertical="center"/>
    </xf>
    <xf numFmtId="208" fontId="38" fillId="19" borderId="0" xfId="0" applyNumberFormat="1" applyFont="1" applyFill="1" applyBorder="1" applyAlignment="1">
      <alignment horizontal="center" vertical="center"/>
    </xf>
    <xf numFmtId="208" fontId="33" fillId="19" borderId="0" xfId="0" applyNumberFormat="1" applyFont="1" applyFill="1" applyBorder="1" applyAlignment="1">
      <alignment horizontal="left" vertical="center"/>
    </xf>
    <xf numFmtId="208" fontId="33" fillId="19" borderId="45" xfId="0" applyNumberFormat="1" applyFont="1" applyFill="1" applyBorder="1" applyAlignment="1">
      <alignment horizontal="left" vertical="center"/>
    </xf>
    <xf numFmtId="208" fontId="31" fillId="17" borderId="10" xfId="0" applyNumberFormat="1" applyFont="1" applyFill="1" applyBorder="1" applyAlignment="1">
      <alignment vertical="center"/>
    </xf>
    <xf numFmtId="221" fontId="24" fillId="0" borderId="0" xfId="0" applyNumberFormat="1" applyFont="1" applyFill="1" applyAlignment="1">
      <alignment horizontal="left" wrapText="1"/>
    </xf>
    <xf numFmtId="208" fontId="21" fillId="0" borderId="0" xfId="0" applyNumberFormat="1" applyFont="1" applyFill="1" applyAlignment="1">
      <alignment horizontal="left"/>
    </xf>
    <xf numFmtId="208" fontId="31" fillId="20" borderId="46" xfId="0" applyNumberFormat="1" applyFont="1" applyFill="1" applyBorder="1" applyAlignment="1">
      <alignment horizontal="center" vertical="top" wrapText="1"/>
    </xf>
    <xf numFmtId="208" fontId="31" fillId="20" borderId="29" xfId="0" applyNumberFormat="1" applyFont="1" applyFill="1" applyBorder="1" applyAlignment="1">
      <alignment horizontal="center" vertical="top" wrapText="1"/>
    </xf>
    <xf numFmtId="208" fontId="31" fillId="20" borderId="32" xfId="0" applyNumberFormat="1" applyFont="1" applyFill="1" applyBorder="1" applyAlignment="1">
      <alignment horizontal="center"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tes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7E7E7"/>
      <rgbColor rgb="00FFFFCC"/>
      <rgbColor rgb="00E1E6F9"/>
      <rgbColor rgb="00660066"/>
      <rgbColor rgb="00FF8080"/>
      <rgbColor rgb="00EDEDED"/>
      <rgbColor rgb="00D9D9D9"/>
      <rgbColor rgb="00B0B0B0"/>
      <rgbColor rgb="00828282"/>
      <rgbColor rgb="004E4E4E"/>
      <rgbColor rgb="00E8EEF6"/>
      <rgbColor rgb="00D1DEEC"/>
      <rgbColor rgb="00A8C9E4"/>
      <rgbColor rgb="00639ED0"/>
      <rgbColor rgb="00182257"/>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3</xdr:col>
      <xdr:colOff>266700</xdr:colOff>
      <xdr:row>3</xdr:row>
      <xdr:rowOff>180975</xdr:rowOff>
    </xdr:to>
    <xdr:pic>
      <xdr:nvPicPr>
        <xdr:cNvPr id="1" name="picLogo"/>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3</xdr:col>
      <xdr:colOff>400050</xdr:colOff>
      <xdr:row>3</xdr:row>
      <xdr:rowOff>180975</xdr:rowOff>
    </xdr:to>
    <xdr:pic>
      <xdr:nvPicPr>
        <xdr:cNvPr id="1" name="picLogo"/>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2362200</xdr:colOff>
      <xdr:row>3</xdr:row>
      <xdr:rowOff>180975</xdr:rowOff>
    </xdr:to>
    <xdr:pic>
      <xdr:nvPicPr>
        <xdr:cNvPr id="1" name="picLogo"/>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2362200</xdr:colOff>
      <xdr:row>3</xdr:row>
      <xdr:rowOff>180975</xdr:rowOff>
    </xdr:to>
    <xdr:pic>
      <xdr:nvPicPr>
        <xdr:cNvPr id="1" name="picLogo"/>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3</xdr:col>
      <xdr:colOff>238125</xdr:colOff>
      <xdr:row>3</xdr:row>
      <xdr:rowOff>180975</xdr:rowOff>
    </xdr:to>
    <xdr:pic>
      <xdr:nvPicPr>
        <xdr:cNvPr id="1" name="picLogo"/>
        <xdr:cNvPicPr preferRelativeResize="1">
          <a:picLocks noChangeAspect="1"/>
        </xdr:cNvPicPr>
      </xdr:nvPicPr>
      <xdr:blipFill>
        <a:blip r:embed="rId1"/>
        <a:stretch>
          <a:fillRect/>
        </a:stretch>
      </xdr:blipFill>
      <xdr:spPr>
        <a:xfrm>
          <a:off x="57150" y="38100"/>
          <a:ext cx="2324100"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2</xdr:col>
      <xdr:colOff>542925</xdr:colOff>
      <xdr:row>3</xdr:row>
      <xdr:rowOff>180975</xdr:rowOff>
    </xdr:to>
    <xdr:pic>
      <xdr:nvPicPr>
        <xdr:cNvPr id="1" name="picLogo"/>
        <xdr:cNvPicPr preferRelativeResize="1">
          <a:picLocks noChangeAspect="1"/>
        </xdr:cNvPicPr>
      </xdr:nvPicPr>
      <xdr:blipFill>
        <a:blip r:embed="rId1"/>
        <a:stretch>
          <a:fillRect/>
        </a:stretch>
      </xdr:blipFill>
      <xdr:spPr>
        <a:xfrm>
          <a:off x="57150" y="38100"/>
          <a:ext cx="2324100"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RC\07_Risikoreporting%20und%20Limite\Pfandbriefgesetz\PfandbG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DatenVj"/>
      <sheetName val="Seite_1"/>
      <sheetName val="Seite_2"/>
      <sheetName val="Seite_3"/>
      <sheetName val="Seite_4"/>
      <sheetName val="Seite_5"/>
      <sheetName val="Seite_6"/>
      <sheetName val="vdp_hyp"/>
      <sheetName val="vdp_ko"/>
      <sheetName val="Seite_1_en"/>
      <sheetName val="Seite_2_en"/>
      <sheetName val="Seite_3_en"/>
      <sheetName val="Seite_4_en"/>
      <sheetName val="Seite_5_en"/>
      <sheetName val="Seite_6_en"/>
      <sheetName val="KRR_DS_Hyp"/>
      <sheetName val="KRR_DS_KO"/>
    </sheetNames>
    <sheetDataSet>
      <sheetData sheetId="0">
        <row r="10">
          <cell r="C10">
            <v>1</v>
          </cell>
        </row>
        <row r="11">
          <cell r="C11">
            <v>40633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3">
    <pageSetUpPr fitToPage="1"/>
  </sheetPr>
  <dimension ref="A2:J40"/>
  <sheetViews>
    <sheetView showGridLines="0" showRowColHeaders="0" tabSelected="1" workbookViewId="0" topLeftCell="A1">
      <selection activeCell="B1" sqref="A1:B1"/>
    </sheetView>
  </sheetViews>
  <sheetFormatPr defaultColWidth="6.28125" defaultRowHeight="15" customHeight="1"/>
  <cols>
    <col min="1" max="1" width="0.85546875" style="1" customWidth="1"/>
    <col min="2" max="2" width="23.7109375" style="2" customWidth="1"/>
    <col min="3" max="3" width="7.7109375" style="2" customWidth="1"/>
    <col min="4" max="9" width="12.7109375" style="2" customWidth="1"/>
    <col min="10" max="16384" width="6.28125" style="2" customWidth="1"/>
  </cols>
  <sheetData>
    <row r="1" ht="4.5" customHeight="1"/>
    <row r="2" spans="2:9" ht="15" customHeight="1">
      <c r="B2" s="3"/>
      <c r="C2" s="4"/>
      <c r="D2" s="4"/>
      <c r="E2" s="4"/>
      <c r="G2" s="5" t="s">
        <v>0</v>
      </c>
      <c r="H2" s="5"/>
      <c r="I2" s="5"/>
    </row>
    <row r="3" spans="2:9" ht="15" customHeight="1">
      <c r="B3" s="4"/>
      <c r="C3" s="4"/>
      <c r="D3" s="4"/>
      <c r="E3" s="4"/>
      <c r="G3" s="6" t="s">
        <v>1</v>
      </c>
      <c r="H3" s="6"/>
      <c r="I3" s="6"/>
    </row>
    <row r="4" spans="2:10" ht="15" customHeight="1">
      <c r="B4" s="4"/>
      <c r="C4" s="4"/>
      <c r="D4" s="4"/>
      <c r="E4" s="4"/>
      <c r="G4" s="6" t="s">
        <v>2</v>
      </c>
      <c r="H4" s="6"/>
      <c r="I4" s="6"/>
      <c r="J4" s="7"/>
    </row>
    <row r="5" spans="2:10" ht="15" customHeight="1">
      <c r="B5" s="4"/>
      <c r="C5" s="4"/>
      <c r="D5" s="4"/>
      <c r="E5" s="4"/>
      <c r="G5" s="6" t="s">
        <v>3</v>
      </c>
      <c r="H5" s="6"/>
      <c r="I5" s="6"/>
      <c r="J5" s="7"/>
    </row>
    <row r="6" spans="2:10" ht="15" customHeight="1">
      <c r="B6" s="4"/>
      <c r="C6" s="4"/>
      <c r="D6" s="4"/>
      <c r="E6" s="4"/>
      <c r="G6" s="6" t="s">
        <v>4</v>
      </c>
      <c r="H6" s="6"/>
      <c r="I6" s="6"/>
      <c r="J6" s="7"/>
    </row>
    <row r="7" spans="2:9" ht="15" customHeight="1">
      <c r="B7" s="4"/>
      <c r="C7" s="4"/>
      <c r="D7" s="4"/>
      <c r="E7" s="4"/>
      <c r="G7" s="6" t="s">
        <v>5</v>
      </c>
      <c r="H7" s="6"/>
      <c r="I7" s="6"/>
    </row>
    <row r="8" spans="1:10" s="9" customFormat="1" ht="13.5" customHeight="1">
      <c r="A8" s="8"/>
      <c r="B8" s="4"/>
      <c r="C8" s="4"/>
      <c r="D8" s="4"/>
      <c r="E8" s="4"/>
      <c r="G8" s="6" t="s">
        <v>6</v>
      </c>
      <c r="H8" s="6"/>
      <c r="I8" s="6"/>
      <c r="J8" s="4"/>
    </row>
    <row r="9" spans="1:9" s="9" customFormat="1" ht="15" customHeight="1">
      <c r="A9" s="8"/>
      <c r="B9" s="10"/>
      <c r="C9" s="11"/>
      <c r="D9" s="12"/>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1:10" s="9" customFormat="1" ht="15" customHeight="1">
      <c r="A14" s="8"/>
      <c r="B14" s="13" t="s">
        <v>7</v>
      </c>
      <c r="C14" s="4"/>
      <c r="D14" s="4"/>
      <c r="E14" s="4"/>
      <c r="F14" s="4"/>
      <c r="G14" s="4"/>
      <c r="H14" s="4"/>
      <c r="I14" s="4"/>
      <c r="J14" s="4"/>
    </row>
    <row r="15" spans="1:10" s="9" customFormat="1" ht="15" customHeight="1">
      <c r="A15" s="8"/>
      <c r="B15" s="14" t="s">
        <v>107</v>
      </c>
      <c r="C15" s="4"/>
      <c r="D15" s="4"/>
      <c r="E15" s="4"/>
      <c r="F15" s="4"/>
      <c r="G15" s="4"/>
      <c r="H15" s="4"/>
      <c r="I15" s="4"/>
      <c r="J15" s="4"/>
    </row>
    <row r="16" spans="1:10" s="9" customFormat="1" ht="15" customHeight="1">
      <c r="A16" s="8"/>
      <c r="B16" s="5"/>
      <c r="J16" s="4"/>
    </row>
    <row r="17" spans="1:10" s="9" customFormat="1" ht="15" customHeight="1">
      <c r="A17" s="8"/>
      <c r="B17" s="4"/>
      <c r="J17" s="4"/>
    </row>
    <row r="18" spans="1:10" s="18" customFormat="1" ht="15" customHeight="1">
      <c r="A18" s="15">
        <v>0</v>
      </c>
      <c r="B18" s="181" t="s">
        <v>8</v>
      </c>
      <c r="C18" s="16"/>
      <c r="D18" s="177" t="s">
        <v>9</v>
      </c>
      <c r="E18" s="178"/>
      <c r="F18" s="177" t="s">
        <v>10</v>
      </c>
      <c r="G18" s="179"/>
      <c r="H18" s="177" t="s">
        <v>11</v>
      </c>
      <c r="I18" s="178"/>
      <c r="J18" s="17"/>
    </row>
    <row r="19" spans="1:10" s="9" customFormat="1" ht="6" customHeight="1">
      <c r="A19" s="8"/>
      <c r="B19" s="181"/>
      <c r="J19" s="4"/>
    </row>
    <row r="20" spans="1:10" s="9" customFormat="1" ht="15" customHeight="1">
      <c r="A20" s="15">
        <v>0</v>
      </c>
      <c r="B20" s="182"/>
      <c r="C20" s="19"/>
      <c r="D20" s="20" t="s">
        <v>108</v>
      </c>
      <c r="E20" s="21" t="s">
        <v>109</v>
      </c>
      <c r="F20" s="22" t="s">
        <v>108</v>
      </c>
      <c r="G20" s="23" t="s">
        <v>109</v>
      </c>
      <c r="H20" s="20" t="s">
        <v>108</v>
      </c>
      <c r="I20" s="21" t="s">
        <v>109</v>
      </c>
      <c r="J20" s="4"/>
    </row>
    <row r="21" spans="1:10" s="32" customFormat="1" ht="15" customHeight="1">
      <c r="A21" s="24">
        <v>0</v>
      </c>
      <c r="B21" s="25" t="s">
        <v>12</v>
      </c>
      <c r="C21" s="26" t="s">
        <v>13</v>
      </c>
      <c r="D21" s="27">
        <v>7028.1</v>
      </c>
      <c r="E21" s="28">
        <v>5558.4</v>
      </c>
      <c r="F21" s="29">
        <v>7299.1</v>
      </c>
      <c r="G21" s="30">
        <v>6007.9</v>
      </c>
      <c r="H21" s="27">
        <v>7563.7</v>
      </c>
      <c r="I21" s="28">
        <v>6233.7</v>
      </c>
      <c r="J21" s="31"/>
    </row>
    <row r="22" spans="1:10" s="32" customFormat="1" ht="15" customHeight="1">
      <c r="A22" s="24">
        <v>0</v>
      </c>
      <c r="B22" s="33" t="s">
        <v>14</v>
      </c>
      <c r="C22" s="26" t="s">
        <v>13</v>
      </c>
      <c r="D22" s="34">
        <v>0</v>
      </c>
      <c r="E22" s="35">
        <v>0</v>
      </c>
      <c r="F22" s="29">
        <v>3.8</v>
      </c>
      <c r="G22" s="30">
        <v>17.8</v>
      </c>
      <c r="H22" s="34">
        <v>-57.1</v>
      </c>
      <c r="I22" s="35">
        <v>-33.2</v>
      </c>
      <c r="J22" s="31"/>
    </row>
    <row r="23" spans="1:10" s="32" customFormat="1" ht="15" customHeight="1">
      <c r="A23" s="24">
        <v>0</v>
      </c>
      <c r="B23" s="36" t="s">
        <v>15</v>
      </c>
      <c r="C23" s="37" t="s">
        <v>13</v>
      </c>
      <c r="D23" s="38">
        <v>8008.3</v>
      </c>
      <c r="E23" s="39">
        <v>6897</v>
      </c>
      <c r="F23" s="40">
        <v>8485.5</v>
      </c>
      <c r="G23" s="41">
        <v>7355.1</v>
      </c>
      <c r="H23" s="38">
        <v>8629.1</v>
      </c>
      <c r="I23" s="39">
        <v>7420.6</v>
      </c>
      <c r="J23" s="31"/>
    </row>
    <row r="24" spans="1:10" s="32" customFormat="1" ht="15" customHeight="1">
      <c r="A24" s="24">
        <v>0</v>
      </c>
      <c r="B24" s="42" t="s">
        <v>14</v>
      </c>
      <c r="C24" s="43" t="s">
        <v>13</v>
      </c>
      <c r="D24" s="44">
        <v>0</v>
      </c>
      <c r="E24" s="45">
        <v>0</v>
      </c>
      <c r="F24" s="46">
        <v>43.4</v>
      </c>
      <c r="G24" s="47">
        <v>34.8</v>
      </c>
      <c r="H24" s="44">
        <v>177.4</v>
      </c>
      <c r="I24" s="45">
        <v>188.6</v>
      </c>
      <c r="J24" s="31"/>
    </row>
    <row r="25" spans="1:10" s="32" customFormat="1" ht="15" customHeight="1">
      <c r="A25" s="24">
        <v>0</v>
      </c>
      <c r="B25" s="48" t="s">
        <v>16</v>
      </c>
      <c r="C25" s="49" t="s">
        <v>13</v>
      </c>
      <c r="D25" s="27">
        <v>980.2</v>
      </c>
      <c r="E25" s="28">
        <v>1338.6</v>
      </c>
      <c r="F25" s="29">
        <v>1186.4</v>
      </c>
      <c r="G25" s="30">
        <v>1347.2</v>
      </c>
      <c r="H25" s="27">
        <v>1065.4</v>
      </c>
      <c r="I25" s="28">
        <v>1186.9</v>
      </c>
      <c r="J25" s="31"/>
    </row>
    <row r="26" spans="1:10" s="32" customFormat="1" ht="15" customHeight="1">
      <c r="A26" s="24">
        <v>0</v>
      </c>
      <c r="B26" s="180" t="s">
        <v>17</v>
      </c>
      <c r="C26" s="180"/>
      <c r="D26" s="44">
        <v>14</v>
      </c>
      <c r="E26" s="45">
        <v>24.1</v>
      </c>
      <c r="F26" s="46">
        <v>16.3</v>
      </c>
      <c r="G26" s="47">
        <v>22.4</v>
      </c>
      <c r="H26" s="44">
        <v>14.1</v>
      </c>
      <c r="I26" s="45">
        <v>19</v>
      </c>
      <c r="J26" s="31"/>
    </row>
    <row r="27" spans="1:10" s="9" customFormat="1" ht="12" customHeight="1">
      <c r="A27" s="8"/>
      <c r="B27" s="50" t="s">
        <v>18</v>
      </c>
      <c r="C27" s="51"/>
      <c r="D27" s="52"/>
      <c r="E27" s="52"/>
      <c r="F27" s="52"/>
      <c r="G27" s="53"/>
      <c r="H27" s="52"/>
      <c r="I27" s="52"/>
      <c r="J27" s="2"/>
    </row>
    <row r="28" spans="2:10" ht="19.5" customHeight="1">
      <c r="B28" s="54"/>
      <c r="C28" s="54"/>
      <c r="D28" s="9"/>
      <c r="E28" s="9"/>
      <c r="F28" s="9"/>
      <c r="G28" s="9"/>
      <c r="H28" s="9"/>
      <c r="I28" s="54"/>
      <c r="J28" s="4"/>
    </row>
    <row r="29" spans="1:10" s="18" customFormat="1" ht="13.5" customHeight="1">
      <c r="A29" s="15">
        <v>1</v>
      </c>
      <c r="B29" s="181" t="s">
        <v>8</v>
      </c>
      <c r="C29" s="16"/>
      <c r="D29" s="177" t="s">
        <v>9</v>
      </c>
      <c r="E29" s="178"/>
      <c r="F29" s="177" t="s">
        <v>10</v>
      </c>
      <c r="G29" s="179"/>
      <c r="H29" s="177" t="s">
        <v>11</v>
      </c>
      <c r="I29" s="178"/>
      <c r="J29" s="17"/>
    </row>
    <row r="30" spans="1:10" s="9" customFormat="1" ht="6" customHeight="1">
      <c r="A30" s="8"/>
      <c r="B30" s="181"/>
      <c r="J30" s="4"/>
    </row>
    <row r="31" spans="1:10" ht="15" customHeight="1">
      <c r="A31" s="15">
        <v>1</v>
      </c>
      <c r="B31" s="182"/>
      <c r="C31" s="19"/>
      <c r="D31" s="20" t="s">
        <v>108</v>
      </c>
      <c r="E31" s="21" t="s">
        <v>109</v>
      </c>
      <c r="F31" s="22" t="s">
        <v>108</v>
      </c>
      <c r="G31" s="23" t="s">
        <v>109</v>
      </c>
      <c r="H31" s="20" t="s">
        <v>108</v>
      </c>
      <c r="I31" s="21" t="s">
        <v>109</v>
      </c>
      <c r="J31" s="4"/>
    </row>
    <row r="32" spans="1:10" ht="15" customHeight="1">
      <c r="A32" s="15">
        <v>1</v>
      </c>
      <c r="B32" s="25" t="s">
        <v>19</v>
      </c>
      <c r="C32" s="37" t="s">
        <v>13</v>
      </c>
      <c r="D32" s="27">
        <v>14136.4</v>
      </c>
      <c r="E32" s="28">
        <v>15039.7</v>
      </c>
      <c r="F32" s="29">
        <v>14832.6</v>
      </c>
      <c r="G32" s="30">
        <v>16172.6</v>
      </c>
      <c r="H32" s="27">
        <v>16073.3</v>
      </c>
      <c r="I32" s="28">
        <v>15319.6</v>
      </c>
      <c r="J32" s="4"/>
    </row>
    <row r="33" spans="1:10" s="9" customFormat="1" ht="15" customHeight="1">
      <c r="A33" s="15">
        <v>1</v>
      </c>
      <c r="B33" s="33" t="s">
        <v>14</v>
      </c>
      <c r="C33" s="43" t="s">
        <v>13</v>
      </c>
      <c r="D33" s="34">
        <v>0</v>
      </c>
      <c r="E33" s="35">
        <v>0</v>
      </c>
      <c r="F33" s="29">
        <v>3.3</v>
      </c>
      <c r="G33" s="30">
        <v>5.8</v>
      </c>
      <c r="H33" s="34">
        <v>-8</v>
      </c>
      <c r="I33" s="35">
        <v>-5.6</v>
      </c>
      <c r="J33" s="4"/>
    </row>
    <row r="34" spans="1:10" s="9" customFormat="1" ht="15" customHeight="1">
      <c r="A34" s="15">
        <v>1</v>
      </c>
      <c r="B34" s="36" t="s">
        <v>15</v>
      </c>
      <c r="C34" s="37" t="s">
        <v>13</v>
      </c>
      <c r="D34" s="38">
        <v>15193.9</v>
      </c>
      <c r="E34" s="39">
        <v>16008.4</v>
      </c>
      <c r="F34" s="40">
        <v>16341.3</v>
      </c>
      <c r="G34" s="41">
        <v>17505</v>
      </c>
      <c r="H34" s="38">
        <v>17362.4</v>
      </c>
      <c r="I34" s="39">
        <v>16519.5</v>
      </c>
      <c r="J34" s="4"/>
    </row>
    <row r="35" spans="1:10" s="9" customFormat="1" ht="15" customHeight="1">
      <c r="A35" s="15">
        <v>1</v>
      </c>
      <c r="B35" s="42" t="s">
        <v>14</v>
      </c>
      <c r="C35" s="43" t="s">
        <v>13</v>
      </c>
      <c r="D35" s="44">
        <v>0</v>
      </c>
      <c r="E35" s="45">
        <v>0</v>
      </c>
      <c r="F35" s="46">
        <v>10.9</v>
      </c>
      <c r="G35" s="47">
        <v>11.5</v>
      </c>
      <c r="H35" s="44">
        <v>14.7</v>
      </c>
      <c r="I35" s="45">
        <v>20</v>
      </c>
      <c r="J35" s="4"/>
    </row>
    <row r="36" spans="1:10" s="9" customFormat="1" ht="15" customHeight="1">
      <c r="A36" s="15">
        <v>1</v>
      </c>
      <c r="B36" s="48" t="s">
        <v>16</v>
      </c>
      <c r="C36" s="49" t="s">
        <v>13</v>
      </c>
      <c r="D36" s="27">
        <v>1057.5</v>
      </c>
      <c r="E36" s="28">
        <v>968.7</v>
      </c>
      <c r="F36" s="29">
        <v>1508.7</v>
      </c>
      <c r="G36" s="30">
        <v>1332.4</v>
      </c>
      <c r="H36" s="27">
        <v>1289.1</v>
      </c>
      <c r="I36" s="28">
        <v>1199.9</v>
      </c>
      <c r="J36" s="4"/>
    </row>
    <row r="37" spans="1:10" s="9" customFormat="1" ht="15" customHeight="1">
      <c r="A37" s="15">
        <v>1</v>
      </c>
      <c r="B37" s="180" t="s">
        <v>17</v>
      </c>
      <c r="C37" s="180"/>
      <c r="D37" s="44">
        <v>7.48068815257067</v>
      </c>
      <c r="E37" s="45">
        <v>6.440952944540117</v>
      </c>
      <c r="F37" s="46">
        <v>10.17151409732616</v>
      </c>
      <c r="G37" s="47">
        <v>8.238625823924416</v>
      </c>
      <c r="H37" s="44">
        <v>8</v>
      </c>
      <c r="I37" s="45">
        <v>7.8</v>
      </c>
      <c r="J37" s="4"/>
    </row>
    <row r="38" spans="1:10" s="18" customFormat="1" ht="12" customHeight="1">
      <c r="A38" s="55"/>
      <c r="B38" s="50" t="s">
        <v>18</v>
      </c>
      <c r="C38" s="50"/>
      <c r="D38" s="56"/>
      <c r="E38" s="56"/>
      <c r="F38" s="56"/>
      <c r="G38" s="56"/>
      <c r="H38" s="56"/>
      <c r="I38" s="56"/>
      <c r="J38" s="57"/>
    </row>
    <row r="39" spans="1:10" s="9" customFormat="1" ht="19.5" customHeight="1">
      <c r="A39" s="8"/>
      <c r="B39" s="54"/>
      <c r="C39" s="54"/>
      <c r="I39" s="54"/>
      <c r="J39" s="4"/>
    </row>
    <row r="40" ht="15" customHeight="1">
      <c r="B40" s="57"/>
    </row>
  </sheetData>
  <sheetProtection/>
  <mergeCells count="10">
    <mergeCell ref="B37:C37"/>
    <mergeCell ref="D29:E29"/>
    <mergeCell ref="F29:G29"/>
    <mergeCell ref="H29:I29"/>
    <mergeCell ref="B29:B31"/>
    <mergeCell ref="D18:E18"/>
    <mergeCell ref="F18:G18"/>
    <mergeCell ref="H18:I18"/>
    <mergeCell ref="B26:C26"/>
    <mergeCell ref="B18:B20"/>
  </mergeCells>
  <printOptions horizontalCentered="1"/>
  <pageMargins left="0.3937007874015748" right="0.3937007874015748" top="0.5905511811023623" bottom="0.7874015748031497" header="0.5118110236220472" footer="0.5118110236220472"/>
  <pageSetup fitToHeight="1" fitToWidth="1" horizontalDpi="600" verticalDpi="600" orientation="portrait" paperSize="9" scale="90" r:id="rId2"/>
  <headerFooter alignWithMargins="0">
    <oddFooter>&amp;R&amp;"Verdana,Standard"&amp;8Page &amp;P</oddFooter>
  </headerFooter>
  <drawing r:id="rId1"/>
</worksheet>
</file>

<file path=xl/worksheets/sheet2.xml><?xml version="1.0" encoding="utf-8"?>
<worksheet xmlns="http://schemas.openxmlformats.org/spreadsheetml/2006/main" xmlns:r="http://schemas.openxmlformats.org/officeDocument/2006/relationships">
  <sheetPr codeName="Tabelle6">
    <pageSetUpPr fitToPage="1"/>
  </sheetPr>
  <dimension ref="A2:J44"/>
  <sheetViews>
    <sheetView showGridLines="0" showRowColHeaders="0" workbookViewId="0" topLeftCell="A1">
      <selection activeCell="A1" sqref="A1"/>
    </sheetView>
  </sheetViews>
  <sheetFormatPr defaultColWidth="11.421875" defaultRowHeight="12.75"/>
  <cols>
    <col min="1" max="1" width="0.85546875" style="12" customWidth="1"/>
    <col min="2" max="2" width="8.7109375" style="12" customWidth="1"/>
    <col min="3" max="3" width="20.7109375" style="12" customWidth="1"/>
    <col min="4" max="7" width="15.28125" style="12" customWidth="1"/>
    <col min="8" max="8" width="9.140625" style="12" customWidth="1"/>
    <col min="9" max="16384" width="11.421875" style="12" customWidth="1"/>
  </cols>
  <sheetData>
    <row r="1" ht="4.5" customHeight="1"/>
    <row r="2" spans="1:9" s="2" customFormat="1" ht="15" customHeight="1">
      <c r="A2" s="1"/>
      <c r="B2" s="3"/>
      <c r="C2" s="4"/>
      <c r="D2" s="4"/>
      <c r="E2" s="4"/>
      <c r="F2" s="5" t="s">
        <v>0</v>
      </c>
      <c r="G2" s="5"/>
      <c r="H2" s="5"/>
      <c r="I2" s="5"/>
    </row>
    <row r="3" spans="1:9" s="2" customFormat="1" ht="15" customHeight="1">
      <c r="A3" s="1"/>
      <c r="B3" s="4"/>
      <c r="C3" s="4"/>
      <c r="D3" s="4"/>
      <c r="E3" s="4"/>
      <c r="F3" s="6" t="s">
        <v>1</v>
      </c>
      <c r="G3" s="6"/>
      <c r="H3" s="6"/>
      <c r="I3" s="6"/>
    </row>
    <row r="4" spans="1:10" s="2" customFormat="1" ht="15" customHeight="1">
      <c r="A4" s="1"/>
      <c r="B4" s="4"/>
      <c r="C4" s="4"/>
      <c r="D4" s="4"/>
      <c r="E4" s="4"/>
      <c r="F4" s="6" t="s">
        <v>2</v>
      </c>
      <c r="G4" s="6"/>
      <c r="H4" s="6"/>
      <c r="I4" s="6"/>
      <c r="J4" s="7"/>
    </row>
    <row r="5" spans="1:10" s="2" customFormat="1" ht="15" customHeight="1">
      <c r="A5" s="1"/>
      <c r="B5" s="4"/>
      <c r="C5" s="4"/>
      <c r="D5" s="4"/>
      <c r="E5" s="4"/>
      <c r="F5" s="6" t="s">
        <v>3</v>
      </c>
      <c r="G5" s="6"/>
      <c r="H5" s="6"/>
      <c r="I5" s="6"/>
      <c r="J5" s="7"/>
    </row>
    <row r="6" spans="1:10" s="2" customFormat="1" ht="15" customHeight="1">
      <c r="A6" s="1"/>
      <c r="B6" s="4"/>
      <c r="C6" s="4"/>
      <c r="D6" s="4"/>
      <c r="E6" s="4"/>
      <c r="F6" s="6" t="s">
        <v>4</v>
      </c>
      <c r="G6" s="6"/>
      <c r="H6" s="6"/>
      <c r="I6" s="6"/>
      <c r="J6" s="7"/>
    </row>
    <row r="7" spans="1:9" s="2" customFormat="1" ht="15" customHeight="1">
      <c r="A7" s="1"/>
      <c r="B7" s="4"/>
      <c r="C7" s="4"/>
      <c r="D7" s="4"/>
      <c r="E7" s="4"/>
      <c r="F7" s="6" t="s">
        <v>5</v>
      </c>
      <c r="G7" s="6"/>
      <c r="H7" s="6"/>
      <c r="I7" s="6"/>
    </row>
    <row r="8" spans="1:10" s="9" customFormat="1" ht="13.5" customHeight="1">
      <c r="A8" s="8"/>
      <c r="B8" s="4"/>
      <c r="C8" s="4"/>
      <c r="D8" s="4"/>
      <c r="E8" s="4"/>
      <c r="F8" s="6" t="s">
        <v>6</v>
      </c>
      <c r="G8" s="6"/>
      <c r="H8" s="6"/>
      <c r="I8" s="6"/>
      <c r="J8" s="4"/>
    </row>
    <row r="9" spans="1:9" s="9" customFormat="1" ht="15" customHeight="1">
      <c r="A9" s="8"/>
      <c r="B9" s="10"/>
      <c r="C9" s="11"/>
      <c r="D9" s="12"/>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2:7" ht="12.75">
      <c r="B14" s="183" t="s">
        <v>20</v>
      </c>
      <c r="C14" s="183"/>
      <c r="D14" s="183"/>
      <c r="E14" s="4"/>
      <c r="F14" s="4"/>
      <c r="G14" s="4"/>
    </row>
    <row r="15" spans="2:7" ht="12.75">
      <c r="B15" s="184" t="s">
        <v>110</v>
      </c>
      <c r="C15" s="184"/>
      <c r="D15" s="184"/>
      <c r="E15" s="184"/>
      <c r="F15" s="184"/>
      <c r="G15" s="184"/>
    </row>
    <row r="16" spans="2:7" ht="12.75">
      <c r="B16" s="185"/>
      <c r="C16" s="185"/>
      <c r="D16" s="185"/>
      <c r="E16" s="4"/>
      <c r="F16" s="4"/>
      <c r="G16" s="4"/>
    </row>
    <row r="17" ht="12.75" customHeight="1"/>
    <row r="18" spans="2:7" ht="12.75" customHeight="1">
      <c r="B18" s="59"/>
      <c r="C18" s="60"/>
      <c r="D18" s="60"/>
      <c r="E18" s="60"/>
      <c r="F18" s="60"/>
      <c r="G18" s="60"/>
    </row>
    <row r="19" spans="1:7" s="63" customFormat="1" ht="15" customHeight="1">
      <c r="A19" s="24">
        <v>0</v>
      </c>
      <c r="B19" s="191" t="s">
        <v>12</v>
      </c>
      <c r="C19" s="192"/>
      <c r="D19" s="188" t="s">
        <v>108</v>
      </c>
      <c r="E19" s="189"/>
      <c r="F19" s="188" t="s">
        <v>109</v>
      </c>
      <c r="G19" s="190"/>
    </row>
    <row r="20" spans="2:7" s="63" customFormat="1" ht="6" customHeight="1">
      <c r="B20" s="59"/>
      <c r="C20" s="64"/>
      <c r="D20" s="64"/>
      <c r="E20" s="64"/>
      <c r="F20" s="64"/>
      <c r="G20" s="64"/>
    </row>
    <row r="21" spans="1:7" s="63" customFormat="1" ht="12.75">
      <c r="A21" s="24">
        <v>0</v>
      </c>
      <c r="B21" s="186"/>
      <c r="C21" s="186"/>
      <c r="D21" s="65" t="s">
        <v>21</v>
      </c>
      <c r="E21" s="66" t="s">
        <v>22</v>
      </c>
      <c r="F21" s="65" t="s">
        <v>21</v>
      </c>
      <c r="G21" s="67" t="s">
        <v>22</v>
      </c>
    </row>
    <row r="22" spans="1:7" s="63" customFormat="1" ht="12.75">
      <c r="A22" s="24">
        <v>0</v>
      </c>
      <c r="B22" s="193" t="s">
        <v>23</v>
      </c>
      <c r="C22" s="193"/>
      <c r="D22" s="68" t="s">
        <v>24</v>
      </c>
      <c r="E22" s="69" t="s">
        <v>24</v>
      </c>
      <c r="F22" s="68" t="s">
        <v>24</v>
      </c>
      <c r="G22" s="70" t="s">
        <v>24</v>
      </c>
    </row>
    <row r="23" spans="1:7" s="63" customFormat="1" ht="12.75">
      <c r="A23" s="24">
        <v>0</v>
      </c>
      <c r="B23" s="187" t="s">
        <v>25</v>
      </c>
      <c r="C23" s="187"/>
      <c r="D23" s="72">
        <v>841.8</v>
      </c>
      <c r="E23" s="73">
        <v>1862.3</v>
      </c>
      <c r="F23" s="72">
        <v>297.3</v>
      </c>
      <c r="G23" s="74">
        <v>3075</v>
      </c>
    </row>
    <row r="24" spans="1:7" s="63" customFormat="1" ht="12.75">
      <c r="A24" s="24">
        <v>0</v>
      </c>
      <c r="B24" s="187" t="s">
        <v>26</v>
      </c>
      <c r="C24" s="187"/>
      <c r="D24" s="75">
        <v>3974.3</v>
      </c>
      <c r="E24" s="76">
        <v>4131.5</v>
      </c>
      <c r="F24" s="75">
        <v>2976.7</v>
      </c>
      <c r="G24" s="77">
        <v>2533</v>
      </c>
    </row>
    <row r="25" spans="1:7" s="63" customFormat="1" ht="12.75">
      <c r="A25" s="24">
        <v>0</v>
      </c>
      <c r="B25" s="78" t="s">
        <v>27</v>
      </c>
      <c r="C25" s="71" t="s">
        <v>28</v>
      </c>
      <c r="D25" s="75">
        <v>2474</v>
      </c>
      <c r="E25" s="76">
        <v>1460.7</v>
      </c>
      <c r="F25" s="75">
        <v>317.4</v>
      </c>
      <c r="G25" s="77">
        <v>719.3</v>
      </c>
    </row>
    <row r="26" spans="1:7" s="63" customFormat="1" ht="12.75">
      <c r="A26" s="24">
        <v>0</v>
      </c>
      <c r="B26" s="79"/>
      <c r="C26" s="71" t="s">
        <v>29</v>
      </c>
      <c r="D26" s="75">
        <v>502.3</v>
      </c>
      <c r="E26" s="76">
        <v>893</v>
      </c>
      <c r="F26" s="75">
        <v>1985.9</v>
      </c>
      <c r="G26" s="77">
        <v>639.6</v>
      </c>
    </row>
    <row r="27" spans="1:7" s="63" customFormat="1" ht="12.75">
      <c r="A27" s="24">
        <v>0</v>
      </c>
      <c r="B27" s="79"/>
      <c r="C27" s="71" t="s">
        <v>30</v>
      </c>
      <c r="D27" s="75">
        <v>259.2</v>
      </c>
      <c r="E27" s="76">
        <v>944.6</v>
      </c>
      <c r="F27" s="75">
        <v>488.3</v>
      </c>
      <c r="G27" s="77">
        <v>677.1</v>
      </c>
    </row>
    <row r="28" spans="1:7" s="63" customFormat="1" ht="12.75">
      <c r="A28" s="24">
        <v>0</v>
      </c>
      <c r="B28" s="80"/>
      <c r="C28" s="71" t="s">
        <v>31</v>
      </c>
      <c r="D28" s="75">
        <v>738.8</v>
      </c>
      <c r="E28" s="76">
        <v>833.2</v>
      </c>
      <c r="F28" s="75">
        <v>185.1</v>
      </c>
      <c r="G28" s="77">
        <v>497</v>
      </c>
    </row>
    <row r="29" spans="1:7" s="63" customFormat="1" ht="12.75">
      <c r="A29" s="24">
        <v>0</v>
      </c>
      <c r="B29" s="187" t="s">
        <v>32</v>
      </c>
      <c r="C29" s="187"/>
      <c r="D29" s="72">
        <v>1806.1</v>
      </c>
      <c r="E29" s="73">
        <v>1553.6</v>
      </c>
      <c r="F29" s="72">
        <v>1891.7</v>
      </c>
      <c r="G29" s="74">
        <v>935.7</v>
      </c>
    </row>
    <row r="30" spans="1:7" s="63" customFormat="1" ht="12.75">
      <c r="A30" s="24">
        <v>0</v>
      </c>
      <c r="B30" s="187" t="s">
        <v>33</v>
      </c>
      <c r="C30" s="187"/>
      <c r="D30" s="72">
        <v>405.9</v>
      </c>
      <c r="E30" s="73">
        <v>460.9</v>
      </c>
      <c r="F30" s="72">
        <v>392.7</v>
      </c>
      <c r="G30" s="74">
        <v>353.3</v>
      </c>
    </row>
    <row r="31" spans="2:7" s="63" customFormat="1" ht="19.5" customHeight="1">
      <c r="B31" s="64"/>
      <c r="C31" s="64"/>
      <c r="D31" s="64"/>
      <c r="E31" s="64"/>
      <c r="F31" s="64"/>
      <c r="G31" s="64"/>
    </row>
    <row r="32" spans="1:7" s="63" customFormat="1" ht="15" customHeight="1">
      <c r="A32" s="24">
        <v>1</v>
      </c>
      <c r="B32" s="191" t="s">
        <v>19</v>
      </c>
      <c r="C32" s="192"/>
      <c r="D32" s="188" t="s">
        <v>108</v>
      </c>
      <c r="E32" s="189"/>
      <c r="F32" s="188" t="s">
        <v>109</v>
      </c>
      <c r="G32" s="190"/>
    </row>
    <row r="33" spans="2:7" s="63" customFormat="1" ht="6" customHeight="1">
      <c r="B33" s="59"/>
      <c r="C33" s="64"/>
      <c r="D33" s="64"/>
      <c r="E33" s="64"/>
      <c r="F33" s="64"/>
      <c r="G33" s="64"/>
    </row>
    <row r="34" spans="1:7" s="63" customFormat="1" ht="12.75">
      <c r="A34" s="24">
        <v>1</v>
      </c>
      <c r="B34" s="186"/>
      <c r="C34" s="186"/>
      <c r="D34" s="65" t="s">
        <v>21</v>
      </c>
      <c r="E34" s="66" t="s">
        <v>22</v>
      </c>
      <c r="F34" s="65" t="s">
        <v>21</v>
      </c>
      <c r="G34" s="67" t="s">
        <v>22</v>
      </c>
    </row>
    <row r="35" spans="1:7" s="63" customFormat="1" ht="12.75">
      <c r="A35" s="24">
        <v>1</v>
      </c>
      <c r="B35" s="193" t="s">
        <v>23</v>
      </c>
      <c r="C35" s="193"/>
      <c r="D35" s="68" t="s">
        <v>24</v>
      </c>
      <c r="E35" s="69" t="s">
        <v>24</v>
      </c>
      <c r="F35" s="68" t="s">
        <v>24</v>
      </c>
      <c r="G35" s="70" t="s">
        <v>24</v>
      </c>
    </row>
    <row r="36" spans="1:7" s="63" customFormat="1" ht="12.75">
      <c r="A36" s="24">
        <v>1</v>
      </c>
      <c r="B36" s="187" t="s">
        <v>25</v>
      </c>
      <c r="C36" s="187"/>
      <c r="D36" s="72">
        <v>2534.9</v>
      </c>
      <c r="E36" s="73">
        <v>2034.5</v>
      </c>
      <c r="F36" s="72">
        <v>2346.9</v>
      </c>
      <c r="G36" s="74">
        <v>2307.1</v>
      </c>
    </row>
    <row r="37" spans="1:7" s="63" customFormat="1" ht="12.75">
      <c r="A37" s="24">
        <v>1</v>
      </c>
      <c r="B37" s="187" t="s">
        <v>26</v>
      </c>
      <c r="C37" s="187"/>
      <c r="D37" s="75">
        <v>4372.3</v>
      </c>
      <c r="E37" s="76">
        <v>6451.5</v>
      </c>
      <c r="F37" s="75">
        <v>5369.6</v>
      </c>
      <c r="G37" s="77">
        <v>5332.5</v>
      </c>
    </row>
    <row r="38" spans="1:7" s="63" customFormat="1" ht="12.75">
      <c r="A38" s="24">
        <v>1</v>
      </c>
      <c r="B38" s="78" t="s">
        <v>27</v>
      </c>
      <c r="C38" s="71" t="s">
        <v>28</v>
      </c>
      <c r="D38" s="75">
        <v>689.5</v>
      </c>
      <c r="E38" s="76">
        <v>1318.3</v>
      </c>
      <c r="F38" s="75">
        <v>2710.3</v>
      </c>
      <c r="G38" s="77">
        <v>1538.1</v>
      </c>
    </row>
    <row r="39" spans="1:7" s="63" customFormat="1" ht="12.75">
      <c r="A39" s="24">
        <v>1</v>
      </c>
      <c r="B39" s="79"/>
      <c r="C39" s="71" t="s">
        <v>29</v>
      </c>
      <c r="D39" s="75">
        <v>938.5</v>
      </c>
      <c r="E39" s="76">
        <v>1446.1</v>
      </c>
      <c r="F39" s="75">
        <v>432.3</v>
      </c>
      <c r="G39" s="77">
        <v>1121.5</v>
      </c>
    </row>
    <row r="40" spans="1:7" s="63" customFormat="1" ht="12.75">
      <c r="A40" s="24">
        <v>1</v>
      </c>
      <c r="B40" s="79"/>
      <c r="C40" s="71" t="s">
        <v>30</v>
      </c>
      <c r="D40" s="75">
        <v>1481.4</v>
      </c>
      <c r="E40" s="76">
        <v>1501</v>
      </c>
      <c r="F40" s="75">
        <v>817.2</v>
      </c>
      <c r="G40" s="77">
        <v>1447</v>
      </c>
    </row>
    <row r="41" spans="1:7" s="63" customFormat="1" ht="12.75">
      <c r="A41" s="24">
        <v>1</v>
      </c>
      <c r="B41" s="80"/>
      <c r="C41" s="71" t="s">
        <v>31</v>
      </c>
      <c r="D41" s="75">
        <v>1262.9</v>
      </c>
      <c r="E41" s="76">
        <v>2186.1</v>
      </c>
      <c r="F41" s="75">
        <v>1409.8</v>
      </c>
      <c r="G41" s="77">
        <v>1225.9</v>
      </c>
    </row>
    <row r="42" spans="1:7" s="63" customFormat="1" ht="12.75">
      <c r="A42" s="24">
        <v>1</v>
      </c>
      <c r="B42" s="187" t="s">
        <v>32</v>
      </c>
      <c r="C42" s="187"/>
      <c r="D42" s="72">
        <v>3641.1</v>
      </c>
      <c r="E42" s="73">
        <v>3571</v>
      </c>
      <c r="F42" s="72">
        <v>3958.1</v>
      </c>
      <c r="G42" s="74">
        <v>5178.5</v>
      </c>
    </row>
    <row r="43" spans="1:7" s="63" customFormat="1" ht="12.75">
      <c r="A43" s="24">
        <v>1</v>
      </c>
      <c r="B43" s="187" t="s">
        <v>33</v>
      </c>
      <c r="C43" s="187"/>
      <c r="D43" s="72">
        <v>3588.1</v>
      </c>
      <c r="E43" s="73">
        <v>3136.9</v>
      </c>
      <c r="F43" s="72">
        <v>3365.1</v>
      </c>
      <c r="G43" s="74">
        <v>3190.3</v>
      </c>
    </row>
    <row r="44" spans="2:7" s="63" customFormat="1" ht="19.5" customHeight="1">
      <c r="B44" s="64"/>
      <c r="C44" s="64"/>
      <c r="D44" s="64"/>
      <c r="E44" s="64"/>
      <c r="F44" s="64"/>
      <c r="G44" s="64"/>
    </row>
  </sheetData>
  <sheetProtection/>
  <mergeCells count="21">
    <mergeCell ref="B37:C37"/>
    <mergeCell ref="B42:C42"/>
    <mergeCell ref="B43:C43"/>
    <mergeCell ref="D32:E32"/>
    <mergeCell ref="F32:G32"/>
    <mergeCell ref="B35:C35"/>
    <mergeCell ref="B36:C36"/>
    <mergeCell ref="B22:C22"/>
    <mergeCell ref="B23:C23"/>
    <mergeCell ref="B30:C30"/>
    <mergeCell ref="B32:C32"/>
    <mergeCell ref="B14:D14"/>
    <mergeCell ref="B15:G15"/>
    <mergeCell ref="B16:D16"/>
    <mergeCell ref="B34:C34"/>
    <mergeCell ref="B29:C29"/>
    <mergeCell ref="D19:E19"/>
    <mergeCell ref="F19:G19"/>
    <mergeCell ref="B24:C24"/>
    <mergeCell ref="B19:C19"/>
    <mergeCell ref="B21:C2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7" r:id="rId2"/>
  <headerFooter alignWithMargins="0">
    <oddFooter>&amp;R&amp;"Verdana,Standard"&amp;8Page &amp;P</oddFooter>
  </headerFooter>
  <drawing r:id="rId1"/>
</worksheet>
</file>

<file path=xl/worksheets/sheet3.xml><?xml version="1.0" encoding="utf-8"?>
<worksheet xmlns="http://schemas.openxmlformats.org/spreadsheetml/2006/main" xmlns:r="http://schemas.openxmlformats.org/officeDocument/2006/relationships">
  <sheetPr codeName="Tabelle8">
    <pageSetUpPr fitToPage="1"/>
  </sheetPr>
  <dimension ref="A2:J25"/>
  <sheetViews>
    <sheetView showGridLines="0" showRowColHeaders="0" workbookViewId="0" topLeftCell="A1">
      <selection activeCell="A1" sqref="A1"/>
    </sheetView>
  </sheetViews>
  <sheetFormatPr defaultColWidth="11.421875" defaultRowHeight="12.75"/>
  <cols>
    <col min="1" max="1" width="0.85546875" style="12" customWidth="1"/>
    <col min="2" max="2" width="38.7109375" style="12" customWidth="1"/>
    <col min="3" max="4" width="22.7109375" style="12" customWidth="1"/>
    <col min="5" max="5" width="1.421875" style="12" customWidth="1"/>
    <col min="6" max="6" width="15.140625" style="12" customWidth="1"/>
    <col min="7" max="16384" width="11.421875" style="12" customWidth="1"/>
  </cols>
  <sheetData>
    <row r="1" ht="4.5" customHeight="1"/>
    <row r="2" spans="1:9" s="2" customFormat="1" ht="15" customHeight="1">
      <c r="A2" s="1"/>
      <c r="B2" s="3"/>
      <c r="C2" s="4"/>
      <c r="D2" s="5" t="s">
        <v>0</v>
      </c>
      <c r="E2" s="4"/>
      <c r="G2" s="5"/>
      <c r="H2" s="5"/>
      <c r="I2" s="5"/>
    </row>
    <row r="3" spans="1:9" s="2" customFormat="1" ht="15" customHeight="1">
      <c r="A3" s="1"/>
      <c r="B3" s="4"/>
      <c r="C3" s="4"/>
      <c r="D3" s="6" t="s">
        <v>1</v>
      </c>
      <c r="E3" s="4"/>
      <c r="G3" s="6"/>
      <c r="H3" s="6"/>
      <c r="I3" s="6"/>
    </row>
    <row r="4" spans="1:10" s="2" customFormat="1" ht="15" customHeight="1">
      <c r="A4" s="1"/>
      <c r="B4" s="4"/>
      <c r="C4" s="4"/>
      <c r="D4" s="6" t="s">
        <v>2</v>
      </c>
      <c r="E4" s="4"/>
      <c r="G4" s="6"/>
      <c r="H4" s="6"/>
      <c r="I4" s="6"/>
      <c r="J4" s="7"/>
    </row>
    <row r="5" spans="1:10" s="2" customFormat="1" ht="15" customHeight="1">
      <c r="A5" s="1"/>
      <c r="B5" s="4"/>
      <c r="C5" s="4"/>
      <c r="D5" s="6" t="s">
        <v>3</v>
      </c>
      <c r="E5" s="4"/>
      <c r="G5" s="6"/>
      <c r="H5" s="6"/>
      <c r="I5" s="6"/>
      <c r="J5" s="7"/>
    </row>
    <row r="6" spans="1:10" s="2" customFormat="1" ht="15" customHeight="1">
      <c r="A6" s="1"/>
      <c r="B6" s="4"/>
      <c r="C6" s="4"/>
      <c r="D6" s="6" t="s">
        <v>4</v>
      </c>
      <c r="E6" s="4"/>
      <c r="G6" s="6"/>
      <c r="H6" s="6"/>
      <c r="I6" s="6"/>
      <c r="J6" s="7"/>
    </row>
    <row r="7" spans="1:9" s="2" customFormat="1" ht="15" customHeight="1">
      <c r="A7" s="1"/>
      <c r="B7" s="4"/>
      <c r="C7" s="4"/>
      <c r="D7" s="6" t="s">
        <v>5</v>
      </c>
      <c r="E7" s="4"/>
      <c r="G7" s="6"/>
      <c r="H7" s="6"/>
      <c r="I7" s="6"/>
    </row>
    <row r="8" spans="1:10" s="9" customFormat="1" ht="13.5" customHeight="1">
      <c r="A8" s="8"/>
      <c r="B8" s="4"/>
      <c r="C8" s="4"/>
      <c r="D8" s="6" t="s">
        <v>6</v>
      </c>
      <c r="E8" s="4"/>
      <c r="G8" s="6"/>
      <c r="H8" s="6"/>
      <c r="I8" s="6"/>
      <c r="J8" s="4"/>
    </row>
    <row r="9" spans="1:9" s="9" customFormat="1" ht="15" customHeight="1">
      <c r="A9" s="8"/>
      <c r="B9" s="10"/>
      <c r="C9" s="11"/>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2:4" ht="12.75" customHeight="1">
      <c r="B14" s="58" t="s">
        <v>34</v>
      </c>
      <c r="C14" s="4"/>
      <c r="D14" s="4"/>
    </row>
    <row r="15" spans="2:4" ht="12.75" customHeight="1">
      <c r="B15" s="4"/>
      <c r="C15" s="4"/>
      <c r="D15" s="4"/>
    </row>
    <row r="16" spans="2:4" ht="12.75" customHeight="1">
      <c r="B16" s="81" t="s">
        <v>111</v>
      </c>
      <c r="C16" s="81"/>
      <c r="D16" s="81"/>
    </row>
    <row r="17" spans="2:4" ht="12.75" customHeight="1">
      <c r="B17" s="194"/>
      <c r="C17" s="194"/>
      <c r="D17" s="194"/>
    </row>
    <row r="18" ht="12.75" customHeight="1"/>
    <row r="19" spans="1:4" s="63" customFormat="1" ht="15" customHeight="1">
      <c r="A19" s="24">
        <v>0</v>
      </c>
      <c r="B19" s="61" t="s">
        <v>35</v>
      </c>
      <c r="C19" s="82" t="s">
        <v>108</v>
      </c>
      <c r="D19" s="62" t="s">
        <v>109</v>
      </c>
    </row>
    <row r="20" s="63" customFormat="1" ht="6" customHeight="1"/>
    <row r="21" spans="1:4" s="63" customFormat="1" ht="15" customHeight="1">
      <c r="A21" s="24">
        <v>0</v>
      </c>
      <c r="B21" s="83"/>
      <c r="C21" s="84" t="s">
        <v>36</v>
      </c>
      <c r="D21" s="85" t="s">
        <v>36</v>
      </c>
    </row>
    <row r="22" spans="1:4" s="63" customFormat="1" ht="15" customHeight="1">
      <c r="A22" s="24">
        <v>0</v>
      </c>
      <c r="B22" s="86" t="s">
        <v>37</v>
      </c>
      <c r="C22" s="87">
        <v>634.4</v>
      </c>
      <c r="D22" s="88">
        <v>660.2</v>
      </c>
    </row>
    <row r="23" spans="1:4" s="63" customFormat="1" ht="15" customHeight="1">
      <c r="A23" s="24">
        <v>0</v>
      </c>
      <c r="B23" s="89" t="s">
        <v>38</v>
      </c>
      <c r="C23" s="90">
        <v>1449.8</v>
      </c>
      <c r="D23" s="91">
        <v>1213.4</v>
      </c>
    </row>
    <row r="24" spans="1:4" s="63" customFormat="1" ht="15" customHeight="1">
      <c r="A24" s="24">
        <v>0</v>
      </c>
      <c r="B24" s="89" t="s">
        <v>39</v>
      </c>
      <c r="C24" s="90">
        <v>5069.7</v>
      </c>
      <c r="D24" s="91">
        <v>4564</v>
      </c>
    </row>
    <row r="25" spans="1:4" s="63" customFormat="1" ht="15" customHeight="1">
      <c r="A25" s="24">
        <v>0</v>
      </c>
      <c r="B25" s="92" t="s">
        <v>40</v>
      </c>
      <c r="C25" s="175">
        <f>SUM(C22:C24)</f>
        <v>7153.9</v>
      </c>
      <c r="D25" s="176">
        <f>SUM(D22:D24)</f>
        <v>6437.6</v>
      </c>
    </row>
    <row r="26" ht="12.75" customHeight="1"/>
    <row r="27" ht="12.75" customHeight="1"/>
    <row r="28" ht="12.75" customHeight="1"/>
  </sheetData>
  <sheetProtection/>
  <mergeCells count="1">
    <mergeCell ref="B17:D1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6" r:id="rId2"/>
  <headerFooter alignWithMargins="0">
    <oddFooter>&amp;R&amp;"Verdana,Standard"&amp;8Page &amp;P</oddFooter>
  </headerFooter>
  <drawing r:id="rId1"/>
</worksheet>
</file>

<file path=xl/worksheets/sheet4.xml><?xml version="1.0" encoding="utf-8"?>
<worksheet xmlns="http://schemas.openxmlformats.org/spreadsheetml/2006/main" xmlns:r="http://schemas.openxmlformats.org/officeDocument/2006/relationships">
  <sheetPr codeName="Tabelle16">
    <pageSetUpPr fitToPage="1"/>
  </sheetPr>
  <dimension ref="A2:J30"/>
  <sheetViews>
    <sheetView showGridLines="0" showRowColHeaders="0" workbookViewId="0" topLeftCell="A1">
      <selection activeCell="A1" sqref="A1"/>
    </sheetView>
  </sheetViews>
  <sheetFormatPr defaultColWidth="11.421875" defaultRowHeight="12.75"/>
  <cols>
    <col min="1" max="1" width="0.85546875" style="12" customWidth="1"/>
    <col min="2" max="2" width="38.140625" style="12" customWidth="1"/>
    <col min="3" max="4" width="23.140625" style="12" customWidth="1"/>
    <col min="5" max="5" width="6.7109375" style="12" customWidth="1"/>
    <col min="6" max="6" width="9.8515625" style="12" customWidth="1"/>
    <col min="7" max="16384" width="11.421875" style="12" customWidth="1"/>
  </cols>
  <sheetData>
    <row r="1" ht="4.5" customHeight="1"/>
    <row r="2" spans="1:9" s="2" customFormat="1" ht="15" customHeight="1">
      <c r="A2" s="1"/>
      <c r="B2" s="3"/>
      <c r="C2" s="4"/>
      <c r="D2" s="5" t="s">
        <v>0</v>
      </c>
      <c r="E2" s="4"/>
      <c r="G2" s="5"/>
      <c r="H2" s="5"/>
      <c r="I2" s="5"/>
    </row>
    <row r="3" spans="1:9" s="2" customFormat="1" ht="15" customHeight="1">
      <c r="A3" s="1"/>
      <c r="B3" s="4"/>
      <c r="C3" s="4"/>
      <c r="D3" s="6" t="s">
        <v>1</v>
      </c>
      <c r="E3" s="4"/>
      <c r="G3" s="6"/>
      <c r="H3" s="6"/>
      <c r="I3" s="6"/>
    </row>
    <row r="4" spans="1:10" s="2" customFormat="1" ht="15" customHeight="1">
      <c r="A4" s="1"/>
      <c r="B4" s="4"/>
      <c r="C4" s="4"/>
      <c r="D4" s="6" t="s">
        <v>2</v>
      </c>
      <c r="E4" s="4"/>
      <c r="G4" s="6"/>
      <c r="H4" s="6"/>
      <c r="I4" s="6"/>
      <c r="J4" s="7"/>
    </row>
    <row r="5" spans="1:10" s="2" customFormat="1" ht="15" customHeight="1">
      <c r="A5" s="1"/>
      <c r="B5" s="4"/>
      <c r="C5" s="4"/>
      <c r="D5" s="6" t="s">
        <v>3</v>
      </c>
      <c r="E5" s="4"/>
      <c r="G5" s="6"/>
      <c r="H5" s="6"/>
      <c r="I5" s="6"/>
      <c r="J5" s="7"/>
    </row>
    <row r="6" spans="1:10" s="2" customFormat="1" ht="15" customHeight="1">
      <c r="A6" s="1"/>
      <c r="B6" s="5"/>
      <c r="C6" s="4"/>
      <c r="D6" s="6" t="s">
        <v>4</v>
      </c>
      <c r="E6" s="4"/>
      <c r="G6" s="6"/>
      <c r="H6" s="6"/>
      <c r="I6" s="6"/>
      <c r="J6" s="7"/>
    </row>
    <row r="7" spans="1:9" s="2" customFormat="1" ht="15" customHeight="1">
      <c r="A7" s="1"/>
      <c r="B7" s="6"/>
      <c r="C7" s="4"/>
      <c r="D7" s="6" t="s">
        <v>5</v>
      </c>
      <c r="E7" s="4"/>
      <c r="G7" s="6"/>
      <c r="H7" s="6"/>
      <c r="I7" s="6"/>
    </row>
    <row r="8" spans="1:10" s="9" customFormat="1" ht="13.5" customHeight="1">
      <c r="A8" s="8"/>
      <c r="B8" s="6"/>
      <c r="C8" s="4"/>
      <c r="D8" s="6" t="s">
        <v>6</v>
      </c>
      <c r="E8" s="4"/>
      <c r="G8" s="6"/>
      <c r="H8" s="6"/>
      <c r="I8" s="6"/>
      <c r="J8" s="4"/>
    </row>
    <row r="9" spans="1:9" s="9" customFormat="1" ht="15" customHeight="1">
      <c r="A9" s="8"/>
      <c r="B9" s="6"/>
      <c r="C9" s="11"/>
      <c r="D9" s="12"/>
      <c r="E9" s="12"/>
      <c r="F9" s="12"/>
      <c r="G9" s="12"/>
      <c r="H9" s="12"/>
      <c r="I9" s="12"/>
    </row>
    <row r="10" spans="1:2" s="9" customFormat="1" ht="15" customHeight="1">
      <c r="A10" s="8"/>
      <c r="B10" s="6"/>
    </row>
    <row r="11" spans="1:2" s="9" customFormat="1" ht="15" customHeight="1">
      <c r="A11" s="8"/>
      <c r="B11" s="6"/>
    </row>
    <row r="12" spans="1:10" s="9" customFormat="1" ht="15" customHeight="1">
      <c r="A12" s="8"/>
      <c r="B12" s="6"/>
      <c r="J12" s="4"/>
    </row>
    <row r="13" spans="1:10" s="9" customFormat="1" ht="15" customHeight="1">
      <c r="A13" s="8"/>
      <c r="J13" s="4"/>
    </row>
    <row r="14" spans="2:4" ht="12.75">
      <c r="B14" s="195" t="s">
        <v>41</v>
      </c>
      <c r="C14" s="195"/>
      <c r="D14" s="195"/>
    </row>
    <row r="15" spans="2:4" ht="12.75" customHeight="1">
      <c r="B15" s="93"/>
      <c r="C15" s="13"/>
      <c r="D15" s="13"/>
    </row>
    <row r="16" spans="2:4" ht="12.75">
      <c r="B16" s="94" t="s">
        <v>112</v>
      </c>
      <c r="C16" s="13"/>
      <c r="D16" s="13"/>
    </row>
    <row r="17" ht="12.75">
      <c r="B17" s="95"/>
    </row>
    <row r="19" spans="1:4" s="63" customFormat="1" ht="15" customHeight="1">
      <c r="A19" s="24">
        <v>0</v>
      </c>
      <c r="B19" s="96" t="s">
        <v>42</v>
      </c>
      <c r="C19" s="97"/>
      <c r="D19" s="97"/>
    </row>
    <row r="20" s="63" customFormat="1" ht="6" customHeight="1"/>
    <row r="21" spans="1:4" s="63" customFormat="1" ht="12.75">
      <c r="A21" s="24">
        <v>0</v>
      </c>
      <c r="B21" s="98"/>
      <c r="C21" s="99" t="s">
        <v>108</v>
      </c>
      <c r="D21" s="100" t="s">
        <v>109</v>
      </c>
    </row>
    <row r="22" spans="1:4" s="63" customFormat="1" ht="12.75">
      <c r="A22" s="24">
        <v>0</v>
      </c>
      <c r="B22" s="101"/>
      <c r="C22" s="102" t="s">
        <v>36</v>
      </c>
      <c r="D22" s="103" t="s">
        <v>36</v>
      </c>
    </row>
    <row r="23" spans="1:4" s="63" customFormat="1" ht="15" customHeight="1">
      <c r="A23" s="24">
        <v>0</v>
      </c>
      <c r="B23" s="104" t="s">
        <v>35</v>
      </c>
      <c r="C23" s="105">
        <v>854.3</v>
      </c>
      <c r="D23" s="106">
        <v>459.3</v>
      </c>
    </row>
    <row r="24" spans="2:4" ht="19.5" customHeight="1">
      <c r="B24" s="107"/>
      <c r="C24" s="108"/>
      <c r="D24" s="108"/>
    </row>
    <row r="25" spans="1:4" ht="15" customHeight="1">
      <c r="A25" s="15">
        <v>1</v>
      </c>
      <c r="B25" s="96" t="s">
        <v>43</v>
      </c>
      <c r="C25" s="97"/>
      <c r="D25" s="97"/>
    </row>
    <row r="26" spans="2:4" ht="6" customHeight="1">
      <c r="B26" s="63"/>
      <c r="C26" s="63"/>
      <c r="D26" s="63"/>
    </row>
    <row r="27" spans="1:4" ht="12.75">
      <c r="A27" s="15">
        <v>1</v>
      </c>
      <c r="B27" s="98"/>
      <c r="C27" s="99" t="s">
        <v>108</v>
      </c>
      <c r="D27" s="100" t="s">
        <v>109</v>
      </c>
    </row>
    <row r="28" spans="1:4" ht="12.75">
      <c r="A28" s="15">
        <v>1</v>
      </c>
      <c r="B28" s="101"/>
      <c r="C28" s="102" t="s">
        <v>36</v>
      </c>
      <c r="D28" s="103" t="s">
        <v>36</v>
      </c>
    </row>
    <row r="29" spans="1:4" ht="15" customHeight="1">
      <c r="A29" s="15">
        <v>1</v>
      </c>
      <c r="B29" s="104" t="s">
        <v>35</v>
      </c>
      <c r="C29" s="105">
        <v>0</v>
      </c>
      <c r="D29" s="106">
        <v>0</v>
      </c>
    </row>
    <row r="30" spans="2:4" ht="19.5" customHeight="1">
      <c r="B30" s="107"/>
      <c r="C30" s="109"/>
      <c r="D30" s="56"/>
    </row>
  </sheetData>
  <sheetProtection/>
  <mergeCells count="1">
    <mergeCell ref="B14:D14"/>
  </mergeCells>
  <printOptions horizontalCentered="1"/>
  <pageMargins left="0.7874015748031497" right="0.7874015748031497" top="0.984251968503937" bottom="0.984251968503937" header="0.5118110236220472" footer="0.5118110236220472"/>
  <pageSetup fitToHeight="1" fitToWidth="1" orientation="portrait" paperSize="9" scale="86" r:id="rId2"/>
  <headerFooter alignWithMargins="0">
    <oddFooter>&amp;R&amp;"Verdana,Standard"&amp;8Page &amp;P</oddFooter>
  </headerFooter>
  <colBreaks count="1" manualBreakCount="1">
    <brk id="4" min="1" max="29" man="1"/>
  </colBreaks>
  <drawing r:id="rId1"/>
</worksheet>
</file>

<file path=xl/worksheets/sheet5.xml><?xml version="1.0" encoding="utf-8"?>
<worksheet xmlns="http://schemas.openxmlformats.org/spreadsheetml/2006/main" xmlns:r="http://schemas.openxmlformats.org/officeDocument/2006/relationships">
  <sheetPr codeName="Tabelle9">
    <pageSetUpPr fitToPage="1"/>
  </sheetPr>
  <dimension ref="A2:S100"/>
  <sheetViews>
    <sheetView showGridLines="0" showRowColHeaders="0" zoomScaleSheetLayoutView="100" workbookViewId="0" topLeftCell="A1">
      <selection activeCell="A1" sqref="A1"/>
    </sheetView>
  </sheetViews>
  <sheetFormatPr defaultColWidth="11.421875" defaultRowHeight="12.75"/>
  <cols>
    <col min="1" max="1" width="0.85546875" style="60" customWidth="1"/>
    <col min="2" max="2" width="22.57421875" style="60" customWidth="1"/>
    <col min="3" max="3" width="8.7109375" style="60" customWidth="1"/>
    <col min="4" max="17" width="10.7109375" style="60" customWidth="1"/>
    <col min="18" max="18" width="1.1484375" style="60" customWidth="1"/>
    <col min="19" max="19" width="10.7109375" style="60" customWidth="1"/>
    <col min="20" max="16384" width="11.421875" style="60" customWidth="1"/>
  </cols>
  <sheetData>
    <row r="1" ht="4.5" customHeight="1"/>
    <row r="2" spans="1:15" s="2" customFormat="1" ht="15" customHeight="1">
      <c r="A2" s="1"/>
      <c r="B2" s="4"/>
      <c r="C2" s="4"/>
      <c r="D2" s="4"/>
      <c r="G2" s="5"/>
      <c r="H2" s="5"/>
      <c r="O2" s="5" t="s">
        <v>0</v>
      </c>
    </row>
    <row r="3" spans="1:15" s="2" customFormat="1" ht="15" customHeight="1">
      <c r="A3" s="1"/>
      <c r="B3" s="4"/>
      <c r="C3" s="4"/>
      <c r="D3" s="4"/>
      <c r="G3" s="6"/>
      <c r="H3" s="6"/>
      <c r="O3" s="6" t="s">
        <v>1</v>
      </c>
    </row>
    <row r="4" spans="1:15" s="2" customFormat="1" ht="15" customHeight="1">
      <c r="A4" s="1"/>
      <c r="B4" s="4"/>
      <c r="C4" s="4"/>
      <c r="D4" s="4"/>
      <c r="G4" s="6"/>
      <c r="H4" s="6"/>
      <c r="I4" s="7"/>
      <c r="O4" s="6" t="s">
        <v>2</v>
      </c>
    </row>
    <row r="5" spans="1:15" s="2" customFormat="1" ht="15" customHeight="1">
      <c r="A5" s="1"/>
      <c r="B5" s="4"/>
      <c r="C5" s="4"/>
      <c r="D5" s="4"/>
      <c r="G5" s="6"/>
      <c r="H5" s="6"/>
      <c r="I5" s="7"/>
      <c r="O5" s="6" t="s">
        <v>3</v>
      </c>
    </row>
    <row r="6" spans="1:15" s="2" customFormat="1" ht="15" customHeight="1">
      <c r="A6" s="1"/>
      <c r="B6" s="4"/>
      <c r="C6" s="4"/>
      <c r="D6" s="4"/>
      <c r="G6" s="6"/>
      <c r="H6" s="6"/>
      <c r="I6" s="7"/>
      <c r="O6" s="6" t="s">
        <v>4</v>
      </c>
    </row>
    <row r="7" spans="1:15" s="2" customFormat="1" ht="15" customHeight="1">
      <c r="A7" s="1"/>
      <c r="B7" s="4"/>
      <c r="C7" s="4"/>
      <c r="D7" s="4"/>
      <c r="G7" s="6"/>
      <c r="H7" s="6"/>
      <c r="O7" s="6" t="s">
        <v>5</v>
      </c>
    </row>
    <row r="8" spans="1:15" s="9" customFormat="1" ht="13.5" customHeight="1">
      <c r="A8" s="8"/>
      <c r="B8" s="4"/>
      <c r="C8" s="4"/>
      <c r="D8" s="4"/>
      <c r="G8" s="6"/>
      <c r="H8" s="6"/>
      <c r="I8" s="4"/>
      <c r="O8" s="6" t="s">
        <v>6</v>
      </c>
    </row>
    <row r="9" spans="1:8" s="9" customFormat="1" ht="15" customHeight="1">
      <c r="A9" s="8"/>
      <c r="B9" s="11"/>
      <c r="C9" s="12"/>
      <c r="D9" s="12"/>
      <c r="E9" s="12"/>
      <c r="F9" s="12"/>
      <c r="G9" s="12"/>
      <c r="H9" s="12"/>
    </row>
    <row r="10" ht="12.75">
      <c r="B10" s="110" t="s">
        <v>44</v>
      </c>
    </row>
    <row r="12" spans="2:11" ht="12.75">
      <c r="B12" s="111" t="s">
        <v>45</v>
      </c>
      <c r="C12" s="112"/>
      <c r="D12" s="112"/>
      <c r="E12" s="112"/>
      <c r="F12" s="112"/>
      <c r="G12" s="112"/>
      <c r="H12" s="112"/>
      <c r="K12" s="112"/>
    </row>
    <row r="13" spans="2:11" ht="12.75">
      <c r="B13" s="111" t="s">
        <v>46</v>
      </c>
      <c r="C13" s="112"/>
      <c r="D13" s="112"/>
      <c r="E13" s="112"/>
      <c r="F13" s="112"/>
      <c r="G13" s="112"/>
      <c r="H13" s="112"/>
      <c r="K13" s="112"/>
    </row>
    <row r="14" spans="2:11" ht="12.75">
      <c r="B14" s="111"/>
      <c r="C14" s="112"/>
      <c r="D14" s="112"/>
      <c r="E14" s="112"/>
      <c r="F14" s="112"/>
      <c r="G14" s="112"/>
      <c r="H14" s="112"/>
      <c r="K14" s="112"/>
    </row>
    <row r="15" spans="2:11" ht="12.75" customHeight="1">
      <c r="B15" s="113"/>
      <c r="C15" s="112"/>
      <c r="D15" s="112"/>
      <c r="E15" s="112"/>
      <c r="F15" s="112"/>
      <c r="G15" s="112"/>
      <c r="H15" s="112"/>
      <c r="K15" s="112"/>
    </row>
    <row r="17" spans="2:19" ht="12.75" customHeight="1">
      <c r="B17" s="114"/>
      <c r="C17" s="114"/>
      <c r="D17" s="115" t="s">
        <v>35</v>
      </c>
      <c r="E17" s="116"/>
      <c r="F17" s="116"/>
      <c r="G17" s="116"/>
      <c r="H17" s="116"/>
      <c r="I17" s="116"/>
      <c r="J17" s="116"/>
      <c r="K17" s="116"/>
      <c r="L17" s="116"/>
      <c r="M17" s="116"/>
      <c r="N17" s="116"/>
      <c r="O17" s="116"/>
      <c r="P17" s="116"/>
      <c r="Q17" s="116"/>
      <c r="S17" s="196" t="s">
        <v>47</v>
      </c>
    </row>
    <row r="18" spans="2:19" ht="9" customHeight="1">
      <c r="B18" s="109"/>
      <c r="C18" s="109"/>
      <c r="D18" s="117"/>
      <c r="E18" s="118"/>
      <c r="F18" s="118"/>
      <c r="G18" s="118"/>
      <c r="H18" s="118"/>
      <c r="I18" s="118"/>
      <c r="J18" s="118"/>
      <c r="K18" s="118"/>
      <c r="L18" s="118"/>
      <c r="M18" s="118"/>
      <c r="N18" s="118"/>
      <c r="O18" s="118"/>
      <c r="P18" s="118"/>
      <c r="Q18" s="118"/>
      <c r="S18" s="197"/>
    </row>
    <row r="19" ht="6" customHeight="1">
      <c r="S19" s="197"/>
    </row>
    <row r="20" spans="2:19" ht="11.25" customHeight="1">
      <c r="B20" s="109"/>
      <c r="C20" s="109"/>
      <c r="D20" s="119" t="s">
        <v>40</v>
      </c>
      <c r="E20" s="120" t="s">
        <v>48</v>
      </c>
      <c r="F20" s="121"/>
      <c r="G20" s="121"/>
      <c r="H20" s="121"/>
      <c r="I20" s="121"/>
      <c r="J20" s="121"/>
      <c r="K20" s="120" t="s">
        <v>48</v>
      </c>
      <c r="L20" s="122"/>
      <c r="M20" s="123"/>
      <c r="N20" s="123"/>
      <c r="O20" s="123"/>
      <c r="P20" s="123"/>
      <c r="Q20" s="124"/>
      <c r="S20" s="197"/>
    </row>
    <row r="21" spans="2:19" ht="11.25" customHeight="1">
      <c r="B21" s="109"/>
      <c r="C21" s="109"/>
      <c r="D21" s="125"/>
      <c r="E21" s="126" t="s">
        <v>49</v>
      </c>
      <c r="F21" s="127"/>
      <c r="G21" s="127"/>
      <c r="H21" s="127"/>
      <c r="I21" s="127"/>
      <c r="J21" s="127"/>
      <c r="K21" s="126" t="s">
        <v>50</v>
      </c>
      <c r="L21" s="128"/>
      <c r="M21" s="128"/>
      <c r="N21" s="128"/>
      <c r="O21" s="128"/>
      <c r="P21" s="129"/>
      <c r="Q21" s="130"/>
      <c r="S21" s="197"/>
    </row>
    <row r="22" spans="2:19" ht="11.25" customHeight="1">
      <c r="B22" s="109"/>
      <c r="C22" s="109"/>
      <c r="D22" s="131"/>
      <c r="E22" s="132" t="str">
        <f>D20</f>
        <v>Total</v>
      </c>
      <c r="F22" s="133" t="str">
        <f>E20</f>
        <v>thereof</v>
      </c>
      <c r="G22" s="133"/>
      <c r="H22" s="133"/>
      <c r="I22" s="133"/>
      <c r="J22" s="134"/>
      <c r="K22" s="135" t="str">
        <f>E22</f>
        <v>Total</v>
      </c>
      <c r="L22" s="133" t="str">
        <f>F22</f>
        <v>thereof</v>
      </c>
      <c r="M22" s="136"/>
      <c r="N22" s="136"/>
      <c r="O22" s="136"/>
      <c r="P22" s="136"/>
      <c r="Q22" s="137"/>
      <c r="S22" s="197"/>
    </row>
    <row r="23" spans="2:19" ht="43.5" customHeight="1">
      <c r="B23" s="109"/>
      <c r="C23" s="109"/>
      <c r="D23" s="138"/>
      <c r="E23" s="139"/>
      <c r="F23" s="140" t="s">
        <v>51</v>
      </c>
      <c r="G23" s="140" t="s">
        <v>52</v>
      </c>
      <c r="H23" s="140" t="s">
        <v>53</v>
      </c>
      <c r="I23" s="140" t="s">
        <v>54</v>
      </c>
      <c r="J23" s="140" t="s">
        <v>55</v>
      </c>
      <c r="K23" s="141"/>
      <c r="L23" s="140" t="s">
        <v>56</v>
      </c>
      <c r="M23" s="140" t="s">
        <v>57</v>
      </c>
      <c r="N23" s="140" t="s">
        <v>58</v>
      </c>
      <c r="O23" s="140" t="s">
        <v>59</v>
      </c>
      <c r="P23" s="140" t="s">
        <v>54</v>
      </c>
      <c r="Q23" s="140" t="s">
        <v>55</v>
      </c>
      <c r="S23" s="198"/>
    </row>
    <row r="24" spans="2:19" s="146" customFormat="1" ht="12.75">
      <c r="B24" s="142" t="s">
        <v>60</v>
      </c>
      <c r="C24" s="143" t="s">
        <v>113</v>
      </c>
      <c r="D24" s="144" t="s">
        <v>36</v>
      </c>
      <c r="E24" s="144" t="s">
        <v>36</v>
      </c>
      <c r="F24" s="144" t="s">
        <v>36</v>
      </c>
      <c r="G24" s="144" t="s">
        <v>36</v>
      </c>
      <c r="H24" s="144" t="s">
        <v>36</v>
      </c>
      <c r="I24" s="144" t="s">
        <v>36</v>
      </c>
      <c r="J24" s="144" t="s">
        <v>36</v>
      </c>
      <c r="K24" s="144" t="s">
        <v>36</v>
      </c>
      <c r="L24" s="144" t="s">
        <v>36</v>
      </c>
      <c r="M24" s="144" t="s">
        <v>36</v>
      </c>
      <c r="N24" s="144" t="s">
        <v>36</v>
      </c>
      <c r="O24" s="144" t="s">
        <v>36</v>
      </c>
      <c r="P24" s="144" t="s">
        <v>36</v>
      </c>
      <c r="Q24" s="144" t="s">
        <v>36</v>
      </c>
      <c r="R24" s="145"/>
      <c r="S24" s="144" t="s">
        <v>36</v>
      </c>
    </row>
    <row r="25" spans="2:19" s="146" customFormat="1" ht="12.75">
      <c r="B25" s="147" t="s">
        <v>61</v>
      </c>
      <c r="C25" s="148">
        <v>2011</v>
      </c>
      <c r="D25" s="149">
        <f aca="true" t="shared" si="0" ref="D25:D56">E25+K25</f>
        <v>7153.699999999999</v>
      </c>
      <c r="E25" s="149">
        <f aca="true" t="shared" si="1" ref="E25:E56">SUM(F25:J25)</f>
        <v>1715.9</v>
      </c>
      <c r="F25" s="149">
        <f aca="true" t="shared" si="2" ref="F25:J26">F27+F29+F31+F33+F35+F37+F39+F41+F43+F45+F47+F49+F51+F53+F55+F57+F59+F61+F63+F65+F67+F69+F71+F73+F75+F77+F79+F81+F83+F85+F87+F89+F91+F93+F95+F97+F99</f>
        <v>157.2</v>
      </c>
      <c r="G25" s="149">
        <f t="shared" si="2"/>
        <v>414.40000000000003</v>
      </c>
      <c r="H25" s="149">
        <f t="shared" si="2"/>
        <v>1144.3000000000002</v>
      </c>
      <c r="I25" s="149">
        <f t="shared" si="2"/>
        <v>0</v>
      </c>
      <c r="J25" s="149">
        <f t="shared" si="2"/>
        <v>0</v>
      </c>
      <c r="K25" s="149">
        <f aca="true" t="shared" si="3" ref="K25:K56">SUM(L25:Q25)</f>
        <v>5437.799999999999</v>
      </c>
      <c r="L25" s="149">
        <f aca="true" t="shared" si="4" ref="L25:Q25">L27+L29+L31+L33+L35+L37+L39+L41+L43+L45+L47+L49+L51+L53+L55+L57+L59+L61+L63+L65+L67+L69+L71+L73+L75+L77+L79+L81+L83+L85+L87+L89+L91+L93+L95+L97+L99</f>
        <v>2142.1</v>
      </c>
      <c r="M25" s="149">
        <f t="shared" si="4"/>
        <v>2166.5</v>
      </c>
      <c r="N25" s="149">
        <f t="shared" si="4"/>
        <v>25.4</v>
      </c>
      <c r="O25" s="149">
        <f t="shared" si="4"/>
        <v>1064.9</v>
      </c>
      <c r="P25" s="149">
        <f t="shared" si="4"/>
        <v>0</v>
      </c>
      <c r="Q25" s="149">
        <f t="shared" si="4"/>
        <v>38.9</v>
      </c>
      <c r="S25" s="149">
        <f>S27+S29+S31+S33+S35+S37+S39+S41+S43+S45+S47+S49+S51+S53+S55+S57+S59+S61+S63+S65+S67+S69+S71+S73+S75+S77+S79+S81+S83+S85+S87+S89+S91+S93+S95+S97+S99</f>
        <v>9.3</v>
      </c>
    </row>
    <row r="26" spans="2:19" s="146" customFormat="1" ht="12.75">
      <c r="B26" s="150"/>
      <c r="C26" s="151">
        <v>2010</v>
      </c>
      <c r="D26" s="152">
        <f t="shared" si="0"/>
        <v>6437.6</v>
      </c>
      <c r="E26" s="152">
        <f t="shared" si="1"/>
        <v>1745.5</v>
      </c>
      <c r="F26" s="152">
        <f t="shared" si="2"/>
        <v>175.2</v>
      </c>
      <c r="G26" s="152">
        <f t="shared" si="2"/>
        <v>441.6</v>
      </c>
      <c r="H26" s="152">
        <f t="shared" si="2"/>
        <v>1128.7</v>
      </c>
      <c r="I26" s="152">
        <f t="shared" si="2"/>
        <v>0</v>
      </c>
      <c r="J26" s="152">
        <f t="shared" si="2"/>
        <v>0</v>
      </c>
      <c r="K26" s="152">
        <f t="shared" si="3"/>
        <v>4692.1</v>
      </c>
      <c r="L26" s="152">
        <f aca="true" t="shared" si="5" ref="L26:Q26">L28+L30+L32+L34+L36+L38+L40+L42+L44+L46+L48+L50+L52+L54+L56+L58+L60+L62+L64+L66+L68+L70+L72+L74+L76+L78+L80+L82+L84+L86+L88+L90+L92+L94+L96+L98+L100</f>
        <v>1896.6</v>
      </c>
      <c r="M26" s="152">
        <f t="shared" si="5"/>
        <v>1847.2</v>
      </c>
      <c r="N26" s="152">
        <f t="shared" si="5"/>
        <v>32.7</v>
      </c>
      <c r="O26" s="152">
        <f t="shared" si="5"/>
        <v>886.8</v>
      </c>
      <c r="P26" s="152">
        <f t="shared" si="5"/>
        <v>0</v>
      </c>
      <c r="Q26" s="152">
        <f t="shared" si="5"/>
        <v>28.799999999999997</v>
      </c>
      <c r="S26" s="152">
        <f>S28+S30+S32+S34+S36+S38+S40+S42+S44+S46+S48+S50+S52+S54+S56+S58+S60+S62+S64+S66+S68+S70+S72+S74+S76+S78+S80+S82+S84+S86+S88+S90+S92+S94+S96+S98+S100</f>
        <v>0.2</v>
      </c>
    </row>
    <row r="27" spans="2:19" s="146" customFormat="1" ht="12.75">
      <c r="B27" s="153" t="s">
        <v>62</v>
      </c>
      <c r="C27" s="148">
        <v>2011</v>
      </c>
      <c r="D27" s="154">
        <f t="shared" si="0"/>
        <v>4392.200000000001</v>
      </c>
      <c r="E27" s="154">
        <f t="shared" si="1"/>
        <v>1395</v>
      </c>
      <c r="F27" s="154">
        <v>140.2</v>
      </c>
      <c r="G27" s="154">
        <v>413.1</v>
      </c>
      <c r="H27" s="154">
        <v>841.7</v>
      </c>
      <c r="I27" s="154">
        <v>0</v>
      </c>
      <c r="J27" s="154">
        <v>0</v>
      </c>
      <c r="K27" s="154">
        <f t="shared" si="3"/>
        <v>2997.2000000000003</v>
      </c>
      <c r="L27" s="154">
        <v>883.7</v>
      </c>
      <c r="M27" s="154">
        <v>1595.4</v>
      </c>
      <c r="N27" s="154">
        <v>12.6</v>
      </c>
      <c r="O27" s="154">
        <v>480.5</v>
      </c>
      <c r="P27" s="154">
        <v>0</v>
      </c>
      <c r="Q27" s="154">
        <v>25</v>
      </c>
      <c r="S27" s="154">
        <v>0.8</v>
      </c>
    </row>
    <row r="28" spans="2:19" s="146" customFormat="1" ht="12.75">
      <c r="B28" s="150"/>
      <c r="C28" s="151">
        <v>2010</v>
      </c>
      <c r="D28" s="152">
        <f t="shared" si="0"/>
        <v>3862.6000000000004</v>
      </c>
      <c r="E28" s="152">
        <f t="shared" si="1"/>
        <v>1506.3000000000002</v>
      </c>
      <c r="F28" s="152">
        <v>151.3</v>
      </c>
      <c r="G28" s="152">
        <v>440.3</v>
      </c>
      <c r="H28" s="152">
        <v>914.7</v>
      </c>
      <c r="I28" s="152">
        <v>0</v>
      </c>
      <c r="J28" s="152">
        <v>0</v>
      </c>
      <c r="K28" s="152">
        <f t="shared" si="3"/>
        <v>2356.3</v>
      </c>
      <c r="L28" s="152">
        <v>723</v>
      </c>
      <c r="M28" s="152">
        <v>1332</v>
      </c>
      <c r="N28" s="152">
        <v>13.3</v>
      </c>
      <c r="O28" s="152">
        <v>271.1</v>
      </c>
      <c r="P28" s="152">
        <v>0</v>
      </c>
      <c r="Q28" s="152">
        <v>16.9</v>
      </c>
      <c r="S28" s="152">
        <v>0.2</v>
      </c>
    </row>
    <row r="29" spans="2:19" s="146" customFormat="1" ht="12.75">
      <c r="B29" s="153" t="s">
        <v>63</v>
      </c>
      <c r="C29" s="148">
        <v>2011</v>
      </c>
      <c r="D29" s="154">
        <f t="shared" si="0"/>
        <v>12.8</v>
      </c>
      <c r="E29" s="154">
        <f t="shared" si="1"/>
        <v>0</v>
      </c>
      <c r="F29" s="154">
        <v>0</v>
      </c>
      <c r="G29" s="154">
        <v>0</v>
      </c>
      <c r="H29" s="154">
        <v>0</v>
      </c>
      <c r="I29" s="154">
        <v>0</v>
      </c>
      <c r="J29" s="154">
        <v>0</v>
      </c>
      <c r="K29" s="154">
        <f t="shared" si="3"/>
        <v>12.8</v>
      </c>
      <c r="L29" s="154">
        <v>0</v>
      </c>
      <c r="M29" s="154">
        <v>0</v>
      </c>
      <c r="N29" s="154">
        <v>0</v>
      </c>
      <c r="O29" s="154">
        <v>12.8</v>
      </c>
      <c r="P29" s="154">
        <v>0</v>
      </c>
      <c r="Q29" s="154">
        <v>0</v>
      </c>
      <c r="S29" s="154">
        <v>0</v>
      </c>
    </row>
    <row r="30" spans="2:19" s="146" customFormat="1" ht="12.75">
      <c r="B30" s="150"/>
      <c r="C30" s="151">
        <v>2010</v>
      </c>
      <c r="D30" s="152">
        <f t="shared" si="0"/>
        <v>12.8</v>
      </c>
      <c r="E30" s="152">
        <f t="shared" si="1"/>
        <v>0</v>
      </c>
      <c r="F30" s="152">
        <v>0</v>
      </c>
      <c r="G30" s="152">
        <v>0</v>
      </c>
      <c r="H30" s="152">
        <v>0</v>
      </c>
      <c r="I30" s="152">
        <v>0</v>
      </c>
      <c r="J30" s="152">
        <v>0</v>
      </c>
      <c r="K30" s="152">
        <f t="shared" si="3"/>
        <v>12.8</v>
      </c>
      <c r="L30" s="152">
        <v>0</v>
      </c>
      <c r="M30" s="152">
        <v>0</v>
      </c>
      <c r="N30" s="152">
        <v>0</v>
      </c>
      <c r="O30" s="152">
        <v>12.8</v>
      </c>
      <c r="P30" s="152">
        <v>0</v>
      </c>
      <c r="Q30" s="152">
        <v>0</v>
      </c>
      <c r="S30" s="152">
        <v>0</v>
      </c>
    </row>
    <row r="31" spans="2:19" s="146" customFormat="1" ht="12.75">
      <c r="B31" s="153" t="s">
        <v>64</v>
      </c>
      <c r="C31" s="148">
        <v>2011</v>
      </c>
      <c r="D31" s="154">
        <f t="shared" si="0"/>
        <v>2.4</v>
      </c>
      <c r="E31" s="154">
        <f t="shared" si="1"/>
        <v>0</v>
      </c>
      <c r="F31" s="154">
        <v>0</v>
      </c>
      <c r="G31" s="154">
        <v>0</v>
      </c>
      <c r="H31" s="154">
        <v>0</v>
      </c>
      <c r="I31" s="154">
        <v>0</v>
      </c>
      <c r="J31" s="154">
        <v>0</v>
      </c>
      <c r="K31" s="154">
        <f t="shared" si="3"/>
        <v>2.4</v>
      </c>
      <c r="L31" s="154">
        <v>2.4</v>
      </c>
      <c r="M31" s="154">
        <v>0</v>
      </c>
      <c r="N31" s="154">
        <v>0</v>
      </c>
      <c r="O31" s="154">
        <v>0</v>
      </c>
      <c r="P31" s="154">
        <v>0</v>
      </c>
      <c r="Q31" s="154">
        <v>0</v>
      </c>
      <c r="S31" s="154">
        <v>0</v>
      </c>
    </row>
    <row r="32" spans="2:19" s="146" customFormat="1" ht="12.75">
      <c r="B32" s="150"/>
      <c r="C32" s="151">
        <v>2010</v>
      </c>
      <c r="D32" s="152">
        <f t="shared" si="0"/>
        <v>2.4</v>
      </c>
      <c r="E32" s="152">
        <f t="shared" si="1"/>
        <v>0</v>
      </c>
      <c r="F32" s="152">
        <v>0</v>
      </c>
      <c r="G32" s="152">
        <v>0</v>
      </c>
      <c r="H32" s="152">
        <v>0</v>
      </c>
      <c r="I32" s="152">
        <v>0</v>
      </c>
      <c r="J32" s="152">
        <v>0</v>
      </c>
      <c r="K32" s="152">
        <f t="shared" si="3"/>
        <v>2.4</v>
      </c>
      <c r="L32" s="152">
        <v>2.4</v>
      </c>
      <c r="M32" s="152">
        <v>0</v>
      </c>
      <c r="N32" s="152">
        <v>0</v>
      </c>
      <c r="O32" s="152">
        <v>0</v>
      </c>
      <c r="P32" s="152">
        <v>0</v>
      </c>
      <c r="Q32" s="152">
        <v>0</v>
      </c>
      <c r="S32" s="152">
        <v>0</v>
      </c>
    </row>
    <row r="33" spans="2:19" s="146" customFormat="1" ht="12.75">
      <c r="B33" s="153" t="s">
        <v>65</v>
      </c>
      <c r="C33" s="148">
        <v>2011</v>
      </c>
      <c r="D33" s="154">
        <f t="shared" si="0"/>
        <v>0</v>
      </c>
      <c r="E33" s="154">
        <f t="shared" si="1"/>
        <v>0</v>
      </c>
      <c r="F33" s="154">
        <v>0</v>
      </c>
      <c r="G33" s="154">
        <v>0</v>
      </c>
      <c r="H33" s="154">
        <v>0</v>
      </c>
      <c r="I33" s="154">
        <v>0</v>
      </c>
      <c r="J33" s="154">
        <v>0</v>
      </c>
      <c r="K33" s="154">
        <f t="shared" si="3"/>
        <v>0</v>
      </c>
      <c r="L33" s="154">
        <v>0</v>
      </c>
      <c r="M33" s="154">
        <v>0</v>
      </c>
      <c r="N33" s="154">
        <v>0</v>
      </c>
      <c r="O33" s="154">
        <v>0</v>
      </c>
      <c r="P33" s="154">
        <v>0</v>
      </c>
      <c r="Q33" s="154">
        <v>0</v>
      </c>
      <c r="S33" s="154">
        <v>0</v>
      </c>
    </row>
    <row r="34" spans="2:19" s="146" customFormat="1" ht="12.75">
      <c r="B34" s="150"/>
      <c r="C34" s="151">
        <v>2010</v>
      </c>
      <c r="D34" s="152">
        <f t="shared" si="0"/>
        <v>0</v>
      </c>
      <c r="E34" s="152">
        <f t="shared" si="1"/>
        <v>0</v>
      </c>
      <c r="F34" s="152">
        <v>0</v>
      </c>
      <c r="G34" s="152">
        <v>0</v>
      </c>
      <c r="H34" s="152">
        <v>0</v>
      </c>
      <c r="I34" s="152">
        <v>0</v>
      </c>
      <c r="J34" s="152">
        <v>0</v>
      </c>
      <c r="K34" s="152">
        <f t="shared" si="3"/>
        <v>0</v>
      </c>
      <c r="L34" s="152">
        <v>0</v>
      </c>
      <c r="M34" s="152">
        <v>0</v>
      </c>
      <c r="N34" s="152">
        <v>0</v>
      </c>
      <c r="O34" s="152">
        <v>0</v>
      </c>
      <c r="P34" s="152">
        <v>0</v>
      </c>
      <c r="Q34" s="152">
        <v>0</v>
      </c>
      <c r="S34" s="152">
        <v>0</v>
      </c>
    </row>
    <row r="35" spans="2:19" s="146" customFormat="1" ht="12.75">
      <c r="B35" s="153" t="s">
        <v>66</v>
      </c>
      <c r="C35" s="148">
        <v>2011</v>
      </c>
      <c r="D35" s="154">
        <f t="shared" si="0"/>
        <v>0</v>
      </c>
      <c r="E35" s="154">
        <f t="shared" si="1"/>
        <v>0</v>
      </c>
      <c r="F35" s="154">
        <v>0</v>
      </c>
      <c r="G35" s="154">
        <v>0</v>
      </c>
      <c r="H35" s="154">
        <v>0</v>
      </c>
      <c r="I35" s="154">
        <v>0</v>
      </c>
      <c r="J35" s="154">
        <v>0</v>
      </c>
      <c r="K35" s="154">
        <f t="shared" si="3"/>
        <v>0</v>
      </c>
      <c r="L35" s="154">
        <v>0</v>
      </c>
      <c r="M35" s="154">
        <v>0</v>
      </c>
      <c r="N35" s="154">
        <v>0</v>
      </c>
      <c r="O35" s="154">
        <v>0</v>
      </c>
      <c r="P35" s="154">
        <v>0</v>
      </c>
      <c r="Q35" s="154">
        <v>0</v>
      </c>
      <c r="S35" s="154">
        <v>0</v>
      </c>
    </row>
    <row r="36" spans="2:19" s="146" customFormat="1" ht="12.75">
      <c r="B36" s="150"/>
      <c r="C36" s="151">
        <v>2010</v>
      </c>
      <c r="D36" s="152">
        <f t="shared" si="0"/>
        <v>0</v>
      </c>
      <c r="E36" s="152">
        <f t="shared" si="1"/>
        <v>0</v>
      </c>
      <c r="F36" s="152">
        <v>0</v>
      </c>
      <c r="G36" s="152">
        <v>0</v>
      </c>
      <c r="H36" s="152">
        <v>0</v>
      </c>
      <c r="I36" s="152">
        <v>0</v>
      </c>
      <c r="J36" s="152">
        <v>0</v>
      </c>
      <c r="K36" s="152">
        <f t="shared" si="3"/>
        <v>0</v>
      </c>
      <c r="L36" s="152">
        <v>0</v>
      </c>
      <c r="M36" s="152">
        <v>0</v>
      </c>
      <c r="N36" s="152">
        <v>0</v>
      </c>
      <c r="O36" s="152">
        <v>0</v>
      </c>
      <c r="P36" s="152">
        <v>0</v>
      </c>
      <c r="Q36" s="152">
        <v>0</v>
      </c>
      <c r="S36" s="152">
        <v>0</v>
      </c>
    </row>
    <row r="37" spans="2:19" s="146" customFormat="1" ht="12.75">
      <c r="B37" s="153" t="s">
        <v>67</v>
      </c>
      <c r="C37" s="148">
        <v>2011</v>
      </c>
      <c r="D37" s="154">
        <f t="shared" si="0"/>
        <v>0</v>
      </c>
      <c r="E37" s="154">
        <f t="shared" si="1"/>
        <v>0</v>
      </c>
      <c r="F37" s="154">
        <v>0</v>
      </c>
      <c r="G37" s="154">
        <v>0</v>
      </c>
      <c r="H37" s="154">
        <v>0</v>
      </c>
      <c r="I37" s="154">
        <v>0</v>
      </c>
      <c r="J37" s="154">
        <v>0</v>
      </c>
      <c r="K37" s="154">
        <f t="shared" si="3"/>
        <v>0</v>
      </c>
      <c r="L37" s="154">
        <v>0</v>
      </c>
      <c r="M37" s="154">
        <v>0</v>
      </c>
      <c r="N37" s="154">
        <v>0</v>
      </c>
      <c r="O37" s="154">
        <v>0</v>
      </c>
      <c r="P37" s="154">
        <v>0</v>
      </c>
      <c r="Q37" s="154">
        <v>0</v>
      </c>
      <c r="S37" s="154">
        <v>0</v>
      </c>
    </row>
    <row r="38" spans="2:19" s="146" customFormat="1" ht="12.75">
      <c r="B38" s="150"/>
      <c r="C38" s="151">
        <v>2010</v>
      </c>
      <c r="D38" s="152">
        <f t="shared" si="0"/>
        <v>0</v>
      </c>
      <c r="E38" s="152">
        <f t="shared" si="1"/>
        <v>0</v>
      </c>
      <c r="F38" s="152">
        <v>0</v>
      </c>
      <c r="G38" s="152">
        <v>0</v>
      </c>
      <c r="H38" s="152">
        <v>0</v>
      </c>
      <c r="I38" s="152">
        <v>0</v>
      </c>
      <c r="J38" s="152">
        <v>0</v>
      </c>
      <c r="K38" s="152">
        <f t="shared" si="3"/>
        <v>0</v>
      </c>
      <c r="L38" s="152">
        <v>0</v>
      </c>
      <c r="M38" s="152">
        <v>0</v>
      </c>
      <c r="N38" s="152">
        <v>0</v>
      </c>
      <c r="O38" s="152">
        <v>0</v>
      </c>
      <c r="P38" s="152">
        <v>0</v>
      </c>
      <c r="Q38" s="152">
        <v>0</v>
      </c>
      <c r="S38" s="152">
        <v>0</v>
      </c>
    </row>
    <row r="39" spans="2:19" s="146" customFormat="1" ht="12.75">
      <c r="B39" s="153" t="s">
        <v>68</v>
      </c>
      <c r="C39" s="148">
        <v>2011</v>
      </c>
      <c r="D39" s="154">
        <f t="shared" si="0"/>
        <v>0</v>
      </c>
      <c r="E39" s="154">
        <f t="shared" si="1"/>
        <v>0</v>
      </c>
      <c r="F39" s="154">
        <v>0</v>
      </c>
      <c r="G39" s="154">
        <v>0</v>
      </c>
      <c r="H39" s="154">
        <v>0</v>
      </c>
      <c r="I39" s="154">
        <v>0</v>
      </c>
      <c r="J39" s="154">
        <v>0</v>
      </c>
      <c r="K39" s="154">
        <f t="shared" si="3"/>
        <v>0</v>
      </c>
      <c r="L39" s="154">
        <v>0</v>
      </c>
      <c r="M39" s="154">
        <v>0</v>
      </c>
      <c r="N39" s="154">
        <v>0</v>
      </c>
      <c r="O39" s="154">
        <v>0</v>
      </c>
      <c r="P39" s="154">
        <v>0</v>
      </c>
      <c r="Q39" s="154">
        <v>0</v>
      </c>
      <c r="S39" s="154">
        <v>0</v>
      </c>
    </row>
    <row r="40" spans="2:19" s="146" customFormat="1" ht="12.75">
      <c r="B40" s="150"/>
      <c r="C40" s="151">
        <v>2010</v>
      </c>
      <c r="D40" s="152">
        <f t="shared" si="0"/>
        <v>0</v>
      </c>
      <c r="E40" s="152">
        <f t="shared" si="1"/>
        <v>0</v>
      </c>
      <c r="F40" s="152">
        <v>0</v>
      </c>
      <c r="G40" s="152">
        <v>0</v>
      </c>
      <c r="H40" s="152">
        <v>0</v>
      </c>
      <c r="I40" s="152">
        <v>0</v>
      </c>
      <c r="J40" s="152">
        <v>0</v>
      </c>
      <c r="K40" s="152">
        <f t="shared" si="3"/>
        <v>0</v>
      </c>
      <c r="L40" s="152">
        <v>0</v>
      </c>
      <c r="M40" s="152">
        <v>0</v>
      </c>
      <c r="N40" s="152">
        <v>0</v>
      </c>
      <c r="O40" s="152">
        <v>0</v>
      </c>
      <c r="P40" s="152">
        <v>0</v>
      </c>
      <c r="Q40" s="152">
        <v>0</v>
      </c>
      <c r="S40" s="152">
        <v>0</v>
      </c>
    </row>
    <row r="41" spans="2:19" s="146" customFormat="1" ht="12.75">
      <c r="B41" s="153" t="s">
        <v>69</v>
      </c>
      <c r="C41" s="148">
        <v>2011</v>
      </c>
      <c r="D41" s="154">
        <f t="shared" si="0"/>
        <v>0</v>
      </c>
      <c r="E41" s="154">
        <f t="shared" si="1"/>
        <v>0</v>
      </c>
      <c r="F41" s="154">
        <v>0</v>
      </c>
      <c r="G41" s="154">
        <v>0</v>
      </c>
      <c r="H41" s="154">
        <v>0</v>
      </c>
      <c r="I41" s="154">
        <v>0</v>
      </c>
      <c r="J41" s="154">
        <v>0</v>
      </c>
      <c r="K41" s="154">
        <f t="shared" si="3"/>
        <v>0</v>
      </c>
      <c r="L41" s="154">
        <v>0</v>
      </c>
      <c r="M41" s="154">
        <v>0</v>
      </c>
      <c r="N41" s="154">
        <v>0</v>
      </c>
      <c r="O41" s="154">
        <v>0</v>
      </c>
      <c r="P41" s="154">
        <v>0</v>
      </c>
      <c r="Q41" s="154">
        <v>0</v>
      </c>
      <c r="S41" s="154">
        <v>0</v>
      </c>
    </row>
    <row r="42" spans="2:19" s="146" customFormat="1" ht="12.75">
      <c r="B42" s="150"/>
      <c r="C42" s="151">
        <v>2010</v>
      </c>
      <c r="D42" s="152">
        <f t="shared" si="0"/>
        <v>0</v>
      </c>
      <c r="E42" s="152">
        <f t="shared" si="1"/>
        <v>0</v>
      </c>
      <c r="F42" s="152">
        <v>0</v>
      </c>
      <c r="G42" s="152">
        <v>0</v>
      </c>
      <c r="H42" s="152">
        <v>0</v>
      </c>
      <c r="I42" s="152">
        <v>0</v>
      </c>
      <c r="J42" s="152">
        <v>0</v>
      </c>
      <c r="K42" s="152">
        <f t="shared" si="3"/>
        <v>0</v>
      </c>
      <c r="L42" s="152">
        <v>0</v>
      </c>
      <c r="M42" s="152">
        <v>0</v>
      </c>
      <c r="N42" s="152">
        <v>0</v>
      </c>
      <c r="O42" s="152">
        <v>0</v>
      </c>
      <c r="P42" s="152">
        <v>0</v>
      </c>
      <c r="Q42" s="152">
        <v>0</v>
      </c>
      <c r="S42" s="152">
        <v>0</v>
      </c>
    </row>
    <row r="43" spans="2:19" s="146" customFormat="1" ht="12.75">
      <c r="B43" s="153" t="s">
        <v>70</v>
      </c>
      <c r="C43" s="148">
        <v>2011</v>
      </c>
      <c r="D43" s="154">
        <f t="shared" si="0"/>
        <v>0</v>
      </c>
      <c r="E43" s="154">
        <f t="shared" si="1"/>
        <v>0</v>
      </c>
      <c r="F43" s="154">
        <v>0</v>
      </c>
      <c r="G43" s="154">
        <v>0</v>
      </c>
      <c r="H43" s="154">
        <v>0</v>
      </c>
      <c r="I43" s="154">
        <v>0</v>
      </c>
      <c r="J43" s="154">
        <v>0</v>
      </c>
      <c r="K43" s="154">
        <f t="shared" si="3"/>
        <v>0</v>
      </c>
      <c r="L43" s="154">
        <v>0</v>
      </c>
      <c r="M43" s="154">
        <v>0</v>
      </c>
      <c r="N43" s="154">
        <v>0</v>
      </c>
      <c r="O43" s="154">
        <v>0</v>
      </c>
      <c r="P43" s="154">
        <v>0</v>
      </c>
      <c r="Q43" s="154">
        <v>0</v>
      </c>
      <c r="S43" s="154">
        <v>0</v>
      </c>
    </row>
    <row r="44" spans="2:19" s="146" customFormat="1" ht="12.75">
      <c r="B44" s="150"/>
      <c r="C44" s="151">
        <v>2010</v>
      </c>
      <c r="D44" s="152">
        <f t="shared" si="0"/>
        <v>0</v>
      </c>
      <c r="E44" s="152">
        <f t="shared" si="1"/>
        <v>0</v>
      </c>
      <c r="F44" s="152">
        <v>0</v>
      </c>
      <c r="G44" s="152">
        <v>0</v>
      </c>
      <c r="H44" s="152">
        <v>0</v>
      </c>
      <c r="I44" s="152">
        <v>0</v>
      </c>
      <c r="J44" s="152">
        <v>0</v>
      </c>
      <c r="K44" s="152">
        <f t="shared" si="3"/>
        <v>0</v>
      </c>
      <c r="L44" s="152">
        <v>0</v>
      </c>
      <c r="M44" s="152">
        <v>0</v>
      </c>
      <c r="N44" s="152">
        <v>0</v>
      </c>
      <c r="O44" s="152">
        <v>0</v>
      </c>
      <c r="P44" s="152">
        <v>0</v>
      </c>
      <c r="Q44" s="152">
        <v>0</v>
      </c>
      <c r="S44" s="152">
        <v>0</v>
      </c>
    </row>
    <row r="45" spans="2:19" s="146" customFormat="1" ht="12.75">
      <c r="B45" s="153" t="s">
        <v>71</v>
      </c>
      <c r="C45" s="148">
        <v>2011</v>
      </c>
      <c r="D45" s="154">
        <f t="shared" si="0"/>
        <v>351.7</v>
      </c>
      <c r="E45" s="154">
        <f t="shared" si="1"/>
        <v>59.300000000000004</v>
      </c>
      <c r="F45" s="154">
        <v>0.1</v>
      </c>
      <c r="G45" s="154">
        <v>0</v>
      </c>
      <c r="H45" s="154">
        <v>59.2</v>
      </c>
      <c r="I45" s="154">
        <v>0</v>
      </c>
      <c r="J45" s="154">
        <v>0</v>
      </c>
      <c r="K45" s="154">
        <f t="shared" si="3"/>
        <v>292.4</v>
      </c>
      <c r="L45" s="154">
        <v>197.5</v>
      </c>
      <c r="M45" s="154">
        <v>72.2</v>
      </c>
      <c r="N45" s="154">
        <v>0</v>
      </c>
      <c r="O45" s="154">
        <v>22.7</v>
      </c>
      <c r="P45" s="154">
        <v>0</v>
      </c>
      <c r="Q45" s="154">
        <v>0</v>
      </c>
      <c r="S45" s="154">
        <v>0</v>
      </c>
    </row>
    <row r="46" spans="2:19" s="146" customFormat="1" ht="12.75">
      <c r="B46" s="150"/>
      <c r="C46" s="151">
        <v>2010</v>
      </c>
      <c r="D46" s="152">
        <f t="shared" si="0"/>
        <v>230.29999999999998</v>
      </c>
      <c r="E46" s="152">
        <f t="shared" si="1"/>
        <v>60.400000000000006</v>
      </c>
      <c r="F46" s="152">
        <v>0.7</v>
      </c>
      <c r="G46" s="152">
        <v>0</v>
      </c>
      <c r="H46" s="152">
        <v>59.7</v>
      </c>
      <c r="I46" s="152">
        <v>0</v>
      </c>
      <c r="J46" s="152">
        <v>0</v>
      </c>
      <c r="K46" s="152">
        <f t="shared" si="3"/>
        <v>169.89999999999998</v>
      </c>
      <c r="L46" s="152">
        <v>134.5</v>
      </c>
      <c r="M46" s="152">
        <v>12.7</v>
      </c>
      <c r="N46" s="152">
        <v>0</v>
      </c>
      <c r="O46" s="152">
        <v>22.7</v>
      </c>
      <c r="P46" s="152">
        <v>0</v>
      </c>
      <c r="Q46" s="152">
        <v>0</v>
      </c>
      <c r="S46" s="152">
        <v>0</v>
      </c>
    </row>
    <row r="47" spans="2:19" s="146" customFormat="1" ht="12.75">
      <c r="B47" s="153" t="s">
        <v>72</v>
      </c>
      <c r="C47" s="148">
        <v>2011</v>
      </c>
      <c r="D47" s="154">
        <f t="shared" si="0"/>
        <v>634.8</v>
      </c>
      <c r="E47" s="154">
        <f t="shared" si="1"/>
        <v>16.5</v>
      </c>
      <c r="F47" s="154">
        <v>0</v>
      </c>
      <c r="G47" s="154">
        <v>0</v>
      </c>
      <c r="H47" s="154">
        <v>16.5</v>
      </c>
      <c r="I47" s="154">
        <v>0</v>
      </c>
      <c r="J47" s="154">
        <v>0</v>
      </c>
      <c r="K47" s="154">
        <f t="shared" si="3"/>
        <v>618.3</v>
      </c>
      <c r="L47" s="154">
        <v>255.1</v>
      </c>
      <c r="M47" s="154">
        <v>149.2</v>
      </c>
      <c r="N47" s="154">
        <v>12.3</v>
      </c>
      <c r="O47" s="154">
        <v>200.5</v>
      </c>
      <c r="P47" s="154">
        <v>0</v>
      </c>
      <c r="Q47" s="154">
        <v>1.2</v>
      </c>
      <c r="S47" s="154">
        <v>0</v>
      </c>
    </row>
    <row r="48" spans="2:19" s="146" customFormat="1" ht="12.75">
      <c r="B48" s="150"/>
      <c r="C48" s="151">
        <v>2010</v>
      </c>
      <c r="D48" s="152">
        <f t="shared" si="0"/>
        <v>688.0999999999999</v>
      </c>
      <c r="E48" s="152">
        <f t="shared" si="1"/>
        <v>30.9</v>
      </c>
      <c r="F48" s="152">
        <v>8.9</v>
      </c>
      <c r="G48" s="152">
        <v>0</v>
      </c>
      <c r="H48" s="152">
        <v>22</v>
      </c>
      <c r="I48" s="152">
        <v>0</v>
      </c>
      <c r="J48" s="152">
        <v>0</v>
      </c>
      <c r="K48" s="152">
        <f t="shared" si="3"/>
        <v>657.1999999999999</v>
      </c>
      <c r="L48" s="152">
        <v>290.9</v>
      </c>
      <c r="M48" s="152">
        <v>163.1</v>
      </c>
      <c r="N48" s="152">
        <v>18.9</v>
      </c>
      <c r="O48" s="152">
        <v>177.4</v>
      </c>
      <c r="P48" s="152">
        <v>0</v>
      </c>
      <c r="Q48" s="152">
        <v>6.9</v>
      </c>
      <c r="S48" s="152">
        <v>0</v>
      </c>
    </row>
    <row r="49" spans="2:19" s="146" customFormat="1" ht="12.75">
      <c r="B49" s="153" t="s">
        <v>73</v>
      </c>
      <c r="C49" s="148">
        <v>2011</v>
      </c>
      <c r="D49" s="154">
        <f t="shared" si="0"/>
        <v>0</v>
      </c>
      <c r="E49" s="154">
        <f t="shared" si="1"/>
        <v>0</v>
      </c>
      <c r="F49" s="154">
        <v>0</v>
      </c>
      <c r="G49" s="154">
        <v>0</v>
      </c>
      <c r="H49" s="154">
        <v>0</v>
      </c>
      <c r="I49" s="154">
        <v>0</v>
      </c>
      <c r="J49" s="154">
        <v>0</v>
      </c>
      <c r="K49" s="154">
        <f t="shared" si="3"/>
        <v>0</v>
      </c>
      <c r="L49" s="154">
        <v>0</v>
      </c>
      <c r="M49" s="154">
        <v>0</v>
      </c>
      <c r="N49" s="154">
        <v>0</v>
      </c>
      <c r="O49" s="154">
        <v>0</v>
      </c>
      <c r="P49" s="154">
        <v>0</v>
      </c>
      <c r="Q49" s="154">
        <v>0</v>
      </c>
      <c r="S49" s="154">
        <v>0</v>
      </c>
    </row>
    <row r="50" spans="2:19" s="146" customFormat="1" ht="12.75">
      <c r="B50" s="150"/>
      <c r="C50" s="151">
        <v>2010</v>
      </c>
      <c r="D50" s="152">
        <f t="shared" si="0"/>
        <v>0</v>
      </c>
      <c r="E50" s="152">
        <f t="shared" si="1"/>
        <v>0</v>
      </c>
      <c r="F50" s="152">
        <v>0</v>
      </c>
      <c r="G50" s="152">
        <v>0</v>
      </c>
      <c r="H50" s="152">
        <v>0</v>
      </c>
      <c r="I50" s="152">
        <v>0</v>
      </c>
      <c r="J50" s="152">
        <v>0</v>
      </c>
      <c r="K50" s="152">
        <f t="shared" si="3"/>
        <v>0</v>
      </c>
      <c r="L50" s="152">
        <v>0</v>
      </c>
      <c r="M50" s="152">
        <v>0</v>
      </c>
      <c r="N50" s="152">
        <v>0</v>
      </c>
      <c r="O50" s="152">
        <v>0</v>
      </c>
      <c r="P50" s="152">
        <v>0</v>
      </c>
      <c r="Q50" s="152">
        <v>0</v>
      </c>
      <c r="S50" s="152">
        <v>0</v>
      </c>
    </row>
    <row r="51" spans="2:19" s="146" customFormat="1" ht="12.75">
      <c r="B51" s="153" t="s">
        <v>74</v>
      </c>
      <c r="C51" s="148">
        <v>2011</v>
      </c>
      <c r="D51" s="154">
        <f t="shared" si="0"/>
        <v>0</v>
      </c>
      <c r="E51" s="154">
        <f t="shared" si="1"/>
        <v>0</v>
      </c>
      <c r="F51" s="154">
        <v>0</v>
      </c>
      <c r="G51" s="154">
        <v>0</v>
      </c>
      <c r="H51" s="154">
        <v>0</v>
      </c>
      <c r="I51" s="154">
        <v>0</v>
      </c>
      <c r="J51" s="154">
        <v>0</v>
      </c>
      <c r="K51" s="154">
        <f t="shared" si="3"/>
        <v>0</v>
      </c>
      <c r="L51" s="154">
        <v>0</v>
      </c>
      <c r="M51" s="154">
        <v>0</v>
      </c>
      <c r="N51" s="154">
        <v>0</v>
      </c>
      <c r="O51" s="154">
        <v>0</v>
      </c>
      <c r="P51" s="154">
        <v>0</v>
      </c>
      <c r="Q51" s="154">
        <v>0</v>
      </c>
      <c r="S51" s="154">
        <v>0</v>
      </c>
    </row>
    <row r="52" spans="2:19" s="146" customFormat="1" ht="12.75">
      <c r="B52" s="150"/>
      <c r="C52" s="151">
        <v>2010</v>
      </c>
      <c r="D52" s="152">
        <f t="shared" si="0"/>
        <v>0</v>
      </c>
      <c r="E52" s="152">
        <f t="shared" si="1"/>
        <v>0</v>
      </c>
      <c r="F52" s="152">
        <v>0</v>
      </c>
      <c r="G52" s="152">
        <v>0</v>
      </c>
      <c r="H52" s="152">
        <v>0</v>
      </c>
      <c r="I52" s="152">
        <v>0</v>
      </c>
      <c r="J52" s="152">
        <v>0</v>
      </c>
      <c r="K52" s="152">
        <f t="shared" si="3"/>
        <v>0</v>
      </c>
      <c r="L52" s="152">
        <v>0</v>
      </c>
      <c r="M52" s="152">
        <v>0</v>
      </c>
      <c r="N52" s="152">
        <v>0</v>
      </c>
      <c r="O52" s="152">
        <v>0</v>
      </c>
      <c r="P52" s="152">
        <v>0</v>
      </c>
      <c r="Q52" s="152">
        <v>0</v>
      </c>
      <c r="S52" s="152">
        <v>0</v>
      </c>
    </row>
    <row r="53" spans="2:19" s="146" customFormat="1" ht="12.75">
      <c r="B53" s="153" t="s">
        <v>75</v>
      </c>
      <c r="C53" s="148">
        <v>2011</v>
      </c>
      <c r="D53" s="154">
        <f t="shared" si="0"/>
        <v>0</v>
      </c>
      <c r="E53" s="154">
        <f t="shared" si="1"/>
        <v>0</v>
      </c>
      <c r="F53" s="154">
        <v>0</v>
      </c>
      <c r="G53" s="154">
        <v>0</v>
      </c>
      <c r="H53" s="154">
        <v>0</v>
      </c>
      <c r="I53" s="154">
        <v>0</v>
      </c>
      <c r="J53" s="154">
        <v>0</v>
      </c>
      <c r="K53" s="154">
        <f t="shared" si="3"/>
        <v>0</v>
      </c>
      <c r="L53" s="154">
        <v>0</v>
      </c>
      <c r="M53" s="154">
        <v>0</v>
      </c>
      <c r="N53" s="154">
        <v>0</v>
      </c>
      <c r="O53" s="154">
        <v>0</v>
      </c>
      <c r="P53" s="154">
        <v>0</v>
      </c>
      <c r="Q53" s="154">
        <v>0</v>
      </c>
      <c r="S53" s="154">
        <v>0</v>
      </c>
    </row>
    <row r="54" spans="2:19" s="146" customFormat="1" ht="12.75">
      <c r="B54" s="150"/>
      <c r="C54" s="151">
        <v>2010</v>
      </c>
      <c r="D54" s="152">
        <f t="shared" si="0"/>
        <v>0</v>
      </c>
      <c r="E54" s="152">
        <f t="shared" si="1"/>
        <v>0</v>
      </c>
      <c r="F54" s="152">
        <v>0</v>
      </c>
      <c r="G54" s="152">
        <v>0</v>
      </c>
      <c r="H54" s="152">
        <v>0</v>
      </c>
      <c r="I54" s="152">
        <v>0</v>
      </c>
      <c r="J54" s="152">
        <v>0</v>
      </c>
      <c r="K54" s="152">
        <f t="shared" si="3"/>
        <v>0</v>
      </c>
      <c r="L54" s="152">
        <v>0</v>
      </c>
      <c r="M54" s="152">
        <v>0</v>
      </c>
      <c r="N54" s="152">
        <v>0</v>
      </c>
      <c r="O54" s="152">
        <v>0</v>
      </c>
      <c r="P54" s="152">
        <v>0</v>
      </c>
      <c r="Q54" s="152">
        <v>0</v>
      </c>
      <c r="S54" s="152">
        <v>0</v>
      </c>
    </row>
    <row r="55" spans="2:19" s="146" customFormat="1" ht="12.75">
      <c r="B55" s="153" t="s">
        <v>76</v>
      </c>
      <c r="C55" s="148">
        <v>2011</v>
      </c>
      <c r="D55" s="154">
        <f t="shared" si="0"/>
        <v>0</v>
      </c>
      <c r="E55" s="154">
        <f t="shared" si="1"/>
        <v>0</v>
      </c>
      <c r="F55" s="154">
        <v>0</v>
      </c>
      <c r="G55" s="154">
        <v>0</v>
      </c>
      <c r="H55" s="154">
        <v>0</v>
      </c>
      <c r="I55" s="154">
        <v>0</v>
      </c>
      <c r="J55" s="154">
        <v>0</v>
      </c>
      <c r="K55" s="154">
        <f t="shared" si="3"/>
        <v>0</v>
      </c>
      <c r="L55" s="154">
        <v>0</v>
      </c>
      <c r="M55" s="154">
        <v>0</v>
      </c>
      <c r="N55" s="154">
        <v>0</v>
      </c>
      <c r="O55" s="154">
        <v>0</v>
      </c>
      <c r="P55" s="154">
        <v>0</v>
      </c>
      <c r="Q55" s="154">
        <v>0</v>
      </c>
      <c r="S55" s="154">
        <v>0</v>
      </c>
    </row>
    <row r="56" spans="2:19" s="146" customFormat="1" ht="12.75">
      <c r="B56" s="150"/>
      <c r="C56" s="151">
        <v>2010</v>
      </c>
      <c r="D56" s="152">
        <f t="shared" si="0"/>
        <v>0</v>
      </c>
      <c r="E56" s="152">
        <f t="shared" si="1"/>
        <v>0</v>
      </c>
      <c r="F56" s="152">
        <v>0</v>
      </c>
      <c r="G56" s="152">
        <v>0</v>
      </c>
      <c r="H56" s="152">
        <v>0</v>
      </c>
      <c r="I56" s="152">
        <v>0</v>
      </c>
      <c r="J56" s="152">
        <v>0</v>
      </c>
      <c r="K56" s="152">
        <f t="shared" si="3"/>
        <v>0</v>
      </c>
      <c r="L56" s="152">
        <v>0</v>
      </c>
      <c r="M56" s="152">
        <v>0</v>
      </c>
      <c r="N56" s="152">
        <v>0</v>
      </c>
      <c r="O56" s="152">
        <v>0</v>
      </c>
      <c r="P56" s="152">
        <v>0</v>
      </c>
      <c r="Q56" s="152">
        <v>0</v>
      </c>
      <c r="S56" s="152">
        <v>0</v>
      </c>
    </row>
    <row r="57" spans="2:19" s="146" customFormat="1" ht="12.75">
      <c r="B57" s="153" t="s">
        <v>77</v>
      </c>
      <c r="C57" s="148">
        <v>2011</v>
      </c>
      <c r="D57" s="154">
        <f aca="true" t="shared" si="6" ref="D57:D88">E57+K57</f>
        <v>0</v>
      </c>
      <c r="E57" s="154">
        <f aca="true" t="shared" si="7" ref="E57:E88">SUM(F57:J57)</f>
        <v>0</v>
      </c>
      <c r="F57" s="154">
        <v>0</v>
      </c>
      <c r="G57" s="154">
        <v>0</v>
      </c>
      <c r="H57" s="154">
        <v>0</v>
      </c>
      <c r="I57" s="154">
        <v>0</v>
      </c>
      <c r="J57" s="154">
        <v>0</v>
      </c>
      <c r="K57" s="154">
        <f aca="true" t="shared" si="8" ref="K57:K88">SUM(L57:Q57)</f>
        <v>0</v>
      </c>
      <c r="L57" s="154">
        <v>0</v>
      </c>
      <c r="M57" s="154">
        <v>0</v>
      </c>
      <c r="N57" s="154">
        <v>0</v>
      </c>
      <c r="O57" s="154">
        <v>0</v>
      </c>
      <c r="P57" s="154">
        <v>0</v>
      </c>
      <c r="Q57" s="154">
        <v>0</v>
      </c>
      <c r="S57" s="154">
        <v>0</v>
      </c>
    </row>
    <row r="58" spans="2:19" s="146" customFormat="1" ht="12.75">
      <c r="B58" s="150"/>
      <c r="C58" s="151">
        <v>2010</v>
      </c>
      <c r="D58" s="152">
        <f t="shared" si="6"/>
        <v>0</v>
      </c>
      <c r="E58" s="152">
        <f t="shared" si="7"/>
        <v>0</v>
      </c>
      <c r="F58" s="152">
        <v>0</v>
      </c>
      <c r="G58" s="152">
        <v>0</v>
      </c>
      <c r="H58" s="152">
        <v>0</v>
      </c>
      <c r="I58" s="152">
        <v>0</v>
      </c>
      <c r="J58" s="152">
        <v>0</v>
      </c>
      <c r="K58" s="152">
        <f t="shared" si="8"/>
        <v>0</v>
      </c>
      <c r="L58" s="152">
        <v>0</v>
      </c>
      <c r="M58" s="152">
        <v>0</v>
      </c>
      <c r="N58" s="152">
        <v>0</v>
      </c>
      <c r="O58" s="152">
        <v>0</v>
      </c>
      <c r="P58" s="152">
        <v>0</v>
      </c>
      <c r="Q58" s="152">
        <v>0</v>
      </c>
      <c r="S58" s="152">
        <v>0</v>
      </c>
    </row>
    <row r="59" spans="2:19" s="146" customFormat="1" ht="12.75">
      <c r="B59" s="153" t="s">
        <v>78</v>
      </c>
      <c r="C59" s="148">
        <v>2011</v>
      </c>
      <c r="D59" s="154">
        <f t="shared" si="6"/>
        <v>0</v>
      </c>
      <c r="E59" s="154">
        <f t="shared" si="7"/>
        <v>0</v>
      </c>
      <c r="F59" s="154">
        <v>0</v>
      </c>
      <c r="G59" s="154">
        <v>0</v>
      </c>
      <c r="H59" s="154">
        <v>0</v>
      </c>
      <c r="I59" s="154">
        <v>0</v>
      </c>
      <c r="J59" s="154">
        <v>0</v>
      </c>
      <c r="K59" s="154">
        <f t="shared" si="8"/>
        <v>0</v>
      </c>
      <c r="L59" s="154">
        <v>0</v>
      </c>
      <c r="M59" s="154">
        <v>0</v>
      </c>
      <c r="N59" s="154">
        <v>0</v>
      </c>
      <c r="O59" s="154">
        <v>0</v>
      </c>
      <c r="P59" s="154">
        <v>0</v>
      </c>
      <c r="Q59" s="154">
        <v>0</v>
      </c>
      <c r="S59" s="154">
        <v>0</v>
      </c>
    </row>
    <row r="60" spans="2:19" s="146" customFormat="1" ht="12.75">
      <c r="B60" s="150"/>
      <c r="C60" s="151">
        <v>2010</v>
      </c>
      <c r="D60" s="152">
        <f t="shared" si="6"/>
        <v>0</v>
      </c>
      <c r="E60" s="152">
        <f t="shared" si="7"/>
        <v>0</v>
      </c>
      <c r="F60" s="152">
        <v>0</v>
      </c>
      <c r="G60" s="152">
        <v>0</v>
      </c>
      <c r="H60" s="152">
        <v>0</v>
      </c>
      <c r="I60" s="152">
        <v>0</v>
      </c>
      <c r="J60" s="152">
        <v>0</v>
      </c>
      <c r="K60" s="152">
        <f t="shared" si="8"/>
        <v>0</v>
      </c>
      <c r="L60" s="152">
        <v>0</v>
      </c>
      <c r="M60" s="152">
        <v>0</v>
      </c>
      <c r="N60" s="152">
        <v>0</v>
      </c>
      <c r="O60" s="152">
        <v>0</v>
      </c>
      <c r="P60" s="152">
        <v>0</v>
      </c>
      <c r="Q60" s="152">
        <v>0</v>
      </c>
      <c r="S60" s="152">
        <v>0</v>
      </c>
    </row>
    <row r="61" spans="2:19" s="146" customFormat="1" ht="12.75">
      <c r="B61" s="153" t="s">
        <v>79</v>
      </c>
      <c r="C61" s="148">
        <v>2011</v>
      </c>
      <c r="D61" s="154">
        <f t="shared" si="6"/>
        <v>0</v>
      </c>
      <c r="E61" s="154">
        <f t="shared" si="7"/>
        <v>0</v>
      </c>
      <c r="F61" s="154">
        <v>0</v>
      </c>
      <c r="G61" s="154">
        <v>0</v>
      </c>
      <c r="H61" s="154">
        <v>0</v>
      </c>
      <c r="I61" s="154">
        <v>0</v>
      </c>
      <c r="J61" s="154">
        <v>0</v>
      </c>
      <c r="K61" s="154">
        <f t="shared" si="8"/>
        <v>0</v>
      </c>
      <c r="L61" s="154">
        <v>0</v>
      </c>
      <c r="M61" s="154">
        <v>0</v>
      </c>
      <c r="N61" s="154">
        <v>0</v>
      </c>
      <c r="O61" s="154">
        <v>0</v>
      </c>
      <c r="P61" s="154">
        <v>0</v>
      </c>
      <c r="Q61" s="154">
        <v>0</v>
      </c>
      <c r="S61" s="154">
        <v>0</v>
      </c>
    </row>
    <row r="62" spans="2:19" s="146" customFormat="1" ht="12.75">
      <c r="B62" s="150"/>
      <c r="C62" s="151">
        <v>2010</v>
      </c>
      <c r="D62" s="152">
        <f t="shared" si="6"/>
        <v>0</v>
      </c>
      <c r="E62" s="152">
        <f t="shared" si="7"/>
        <v>0</v>
      </c>
      <c r="F62" s="152">
        <v>0</v>
      </c>
      <c r="G62" s="152">
        <v>0</v>
      </c>
      <c r="H62" s="152">
        <v>0</v>
      </c>
      <c r="I62" s="152">
        <v>0</v>
      </c>
      <c r="J62" s="152">
        <v>0</v>
      </c>
      <c r="K62" s="152">
        <f t="shared" si="8"/>
        <v>0</v>
      </c>
      <c r="L62" s="152">
        <v>0</v>
      </c>
      <c r="M62" s="152">
        <v>0</v>
      </c>
      <c r="N62" s="152">
        <v>0</v>
      </c>
      <c r="O62" s="152">
        <v>0</v>
      </c>
      <c r="P62" s="152">
        <v>0</v>
      </c>
      <c r="Q62" s="152">
        <v>0</v>
      </c>
      <c r="S62" s="152">
        <v>0</v>
      </c>
    </row>
    <row r="63" spans="2:19" s="146" customFormat="1" ht="12.75">
      <c r="B63" s="153" t="s">
        <v>80</v>
      </c>
      <c r="C63" s="148">
        <v>2011</v>
      </c>
      <c r="D63" s="154">
        <f t="shared" si="6"/>
        <v>0</v>
      </c>
      <c r="E63" s="154">
        <f t="shared" si="7"/>
        <v>0</v>
      </c>
      <c r="F63" s="154">
        <v>0</v>
      </c>
      <c r="G63" s="154">
        <v>0</v>
      </c>
      <c r="H63" s="154">
        <v>0</v>
      </c>
      <c r="I63" s="154">
        <v>0</v>
      </c>
      <c r="J63" s="154">
        <v>0</v>
      </c>
      <c r="K63" s="154">
        <f t="shared" si="8"/>
        <v>0</v>
      </c>
      <c r="L63" s="154">
        <v>0</v>
      </c>
      <c r="M63" s="154">
        <v>0</v>
      </c>
      <c r="N63" s="154">
        <v>0</v>
      </c>
      <c r="O63" s="154">
        <v>0</v>
      </c>
      <c r="P63" s="154">
        <v>0</v>
      </c>
      <c r="Q63" s="154">
        <v>0</v>
      </c>
      <c r="S63" s="154">
        <v>0</v>
      </c>
    </row>
    <row r="64" spans="2:19" s="146" customFormat="1" ht="12.75">
      <c r="B64" s="150"/>
      <c r="C64" s="151">
        <v>2010</v>
      </c>
      <c r="D64" s="152">
        <f t="shared" si="6"/>
        <v>0</v>
      </c>
      <c r="E64" s="152">
        <f t="shared" si="7"/>
        <v>0</v>
      </c>
      <c r="F64" s="152">
        <v>0</v>
      </c>
      <c r="G64" s="152">
        <v>0</v>
      </c>
      <c r="H64" s="152">
        <v>0</v>
      </c>
      <c r="I64" s="152">
        <v>0</v>
      </c>
      <c r="J64" s="152">
        <v>0</v>
      </c>
      <c r="K64" s="152">
        <f t="shared" si="8"/>
        <v>0</v>
      </c>
      <c r="L64" s="152">
        <v>0</v>
      </c>
      <c r="M64" s="152">
        <v>0</v>
      </c>
      <c r="N64" s="152">
        <v>0</v>
      </c>
      <c r="O64" s="152">
        <v>0</v>
      </c>
      <c r="P64" s="152">
        <v>0</v>
      </c>
      <c r="Q64" s="152">
        <v>0</v>
      </c>
      <c r="S64" s="152">
        <v>0</v>
      </c>
    </row>
    <row r="65" spans="2:19" s="146" customFormat="1" ht="12.75">
      <c r="B65" s="153" t="s">
        <v>81</v>
      </c>
      <c r="C65" s="148">
        <v>2011</v>
      </c>
      <c r="D65" s="154">
        <f t="shared" si="6"/>
        <v>673.4</v>
      </c>
      <c r="E65" s="154">
        <f t="shared" si="7"/>
        <v>115.60000000000001</v>
      </c>
      <c r="F65" s="154">
        <v>16.9</v>
      </c>
      <c r="G65" s="154">
        <v>1.3</v>
      </c>
      <c r="H65" s="154">
        <v>97.4</v>
      </c>
      <c r="I65" s="154">
        <v>0</v>
      </c>
      <c r="J65" s="154">
        <v>0</v>
      </c>
      <c r="K65" s="154">
        <f t="shared" si="8"/>
        <v>557.8</v>
      </c>
      <c r="L65" s="154">
        <v>367</v>
      </c>
      <c r="M65" s="154">
        <v>62.1</v>
      </c>
      <c r="N65" s="154">
        <v>0.5</v>
      </c>
      <c r="O65" s="154">
        <v>128.2</v>
      </c>
      <c r="P65" s="154">
        <v>0</v>
      </c>
      <c r="Q65" s="154">
        <v>0</v>
      </c>
      <c r="S65" s="154">
        <v>1</v>
      </c>
    </row>
    <row r="66" spans="2:19" s="146" customFormat="1" ht="12.75">
      <c r="B66" s="150"/>
      <c r="C66" s="151">
        <v>2010</v>
      </c>
      <c r="D66" s="152">
        <f t="shared" si="6"/>
        <v>492.8</v>
      </c>
      <c r="E66" s="152">
        <f t="shared" si="7"/>
        <v>21.5</v>
      </c>
      <c r="F66" s="152">
        <v>2.6</v>
      </c>
      <c r="G66" s="152">
        <v>1.3</v>
      </c>
      <c r="H66" s="152">
        <v>17.6</v>
      </c>
      <c r="I66" s="152">
        <v>0</v>
      </c>
      <c r="J66" s="152">
        <v>0</v>
      </c>
      <c r="K66" s="152">
        <f t="shared" si="8"/>
        <v>471.3</v>
      </c>
      <c r="L66" s="152">
        <v>231.6</v>
      </c>
      <c r="M66" s="152">
        <v>103.9</v>
      </c>
      <c r="N66" s="152">
        <v>0.5</v>
      </c>
      <c r="O66" s="152">
        <v>135.3</v>
      </c>
      <c r="P66" s="152">
        <v>0</v>
      </c>
      <c r="Q66" s="152">
        <v>0</v>
      </c>
      <c r="S66" s="152">
        <v>0</v>
      </c>
    </row>
    <row r="67" spans="2:19" s="146" customFormat="1" ht="12.75">
      <c r="B67" s="153" t="s">
        <v>82</v>
      </c>
      <c r="C67" s="148">
        <v>2011</v>
      </c>
      <c r="D67" s="154">
        <f t="shared" si="6"/>
        <v>0</v>
      </c>
      <c r="E67" s="154">
        <f t="shared" si="7"/>
        <v>0</v>
      </c>
      <c r="F67" s="154">
        <v>0</v>
      </c>
      <c r="G67" s="154">
        <v>0</v>
      </c>
      <c r="H67" s="154">
        <v>0</v>
      </c>
      <c r="I67" s="154">
        <v>0</v>
      </c>
      <c r="J67" s="154">
        <v>0</v>
      </c>
      <c r="K67" s="154">
        <f t="shared" si="8"/>
        <v>0</v>
      </c>
      <c r="L67" s="154">
        <v>0</v>
      </c>
      <c r="M67" s="154">
        <v>0</v>
      </c>
      <c r="N67" s="154">
        <v>0</v>
      </c>
      <c r="O67" s="154">
        <v>0</v>
      </c>
      <c r="P67" s="154">
        <v>0</v>
      </c>
      <c r="Q67" s="154">
        <v>0</v>
      </c>
      <c r="S67" s="154">
        <v>0</v>
      </c>
    </row>
    <row r="68" spans="2:19" s="146" customFormat="1" ht="12.75">
      <c r="B68" s="150"/>
      <c r="C68" s="151">
        <v>2010</v>
      </c>
      <c r="D68" s="152">
        <f t="shared" si="6"/>
        <v>0</v>
      </c>
      <c r="E68" s="152">
        <f t="shared" si="7"/>
        <v>0</v>
      </c>
      <c r="F68" s="152">
        <v>0</v>
      </c>
      <c r="G68" s="152">
        <v>0</v>
      </c>
      <c r="H68" s="152">
        <v>0</v>
      </c>
      <c r="I68" s="152">
        <v>0</v>
      </c>
      <c r="J68" s="152">
        <v>0</v>
      </c>
      <c r="K68" s="152">
        <f t="shared" si="8"/>
        <v>0</v>
      </c>
      <c r="L68" s="152">
        <v>0</v>
      </c>
      <c r="M68" s="152">
        <v>0</v>
      </c>
      <c r="N68" s="152">
        <v>0</v>
      </c>
      <c r="O68" s="152">
        <v>0</v>
      </c>
      <c r="P68" s="152">
        <v>0</v>
      </c>
      <c r="Q68" s="152">
        <v>0</v>
      </c>
      <c r="S68" s="152">
        <v>0</v>
      </c>
    </row>
    <row r="69" spans="2:19" s="146" customFormat="1" ht="12.75">
      <c r="B69" s="153" t="s">
        <v>83</v>
      </c>
      <c r="C69" s="148">
        <v>2011</v>
      </c>
      <c r="D69" s="154">
        <f t="shared" si="6"/>
        <v>0</v>
      </c>
      <c r="E69" s="154">
        <f t="shared" si="7"/>
        <v>0</v>
      </c>
      <c r="F69" s="154">
        <v>0</v>
      </c>
      <c r="G69" s="154">
        <v>0</v>
      </c>
      <c r="H69" s="154">
        <v>0</v>
      </c>
      <c r="I69" s="154">
        <v>0</v>
      </c>
      <c r="J69" s="154">
        <v>0</v>
      </c>
      <c r="K69" s="154">
        <f t="shared" si="8"/>
        <v>0</v>
      </c>
      <c r="L69" s="154">
        <v>0</v>
      </c>
      <c r="M69" s="154">
        <v>0</v>
      </c>
      <c r="N69" s="154">
        <v>0</v>
      </c>
      <c r="O69" s="154">
        <v>0</v>
      </c>
      <c r="P69" s="154">
        <v>0</v>
      </c>
      <c r="Q69" s="154">
        <v>0</v>
      </c>
      <c r="S69" s="154">
        <v>0</v>
      </c>
    </row>
    <row r="70" spans="2:19" s="146" customFormat="1" ht="12.75">
      <c r="B70" s="150"/>
      <c r="C70" s="151">
        <v>2010</v>
      </c>
      <c r="D70" s="152">
        <f t="shared" si="6"/>
        <v>0</v>
      </c>
      <c r="E70" s="152">
        <f t="shared" si="7"/>
        <v>0</v>
      </c>
      <c r="F70" s="152">
        <v>0</v>
      </c>
      <c r="G70" s="152">
        <v>0</v>
      </c>
      <c r="H70" s="152">
        <v>0</v>
      </c>
      <c r="I70" s="152">
        <v>0</v>
      </c>
      <c r="J70" s="152">
        <v>0</v>
      </c>
      <c r="K70" s="152">
        <f t="shared" si="8"/>
        <v>0</v>
      </c>
      <c r="L70" s="152">
        <v>0</v>
      </c>
      <c r="M70" s="152">
        <v>0</v>
      </c>
      <c r="N70" s="152">
        <v>0</v>
      </c>
      <c r="O70" s="152">
        <v>0</v>
      </c>
      <c r="P70" s="152">
        <v>0</v>
      </c>
      <c r="Q70" s="152">
        <v>0</v>
      </c>
      <c r="S70" s="152">
        <v>0</v>
      </c>
    </row>
    <row r="71" spans="2:19" s="146" customFormat="1" ht="12.75">
      <c r="B71" s="153" t="s">
        <v>84</v>
      </c>
      <c r="C71" s="148">
        <v>2011</v>
      </c>
      <c r="D71" s="154">
        <f t="shared" si="6"/>
        <v>0</v>
      </c>
      <c r="E71" s="154">
        <f t="shared" si="7"/>
        <v>0</v>
      </c>
      <c r="F71" s="154">
        <v>0</v>
      </c>
      <c r="G71" s="154">
        <v>0</v>
      </c>
      <c r="H71" s="154">
        <v>0</v>
      </c>
      <c r="I71" s="154">
        <v>0</v>
      </c>
      <c r="J71" s="154">
        <v>0</v>
      </c>
      <c r="K71" s="154">
        <f t="shared" si="8"/>
        <v>0</v>
      </c>
      <c r="L71" s="154">
        <v>0</v>
      </c>
      <c r="M71" s="154">
        <v>0</v>
      </c>
      <c r="N71" s="154">
        <v>0</v>
      </c>
      <c r="O71" s="154">
        <v>0</v>
      </c>
      <c r="P71" s="154">
        <v>0</v>
      </c>
      <c r="Q71" s="154">
        <v>0</v>
      </c>
      <c r="S71" s="154">
        <v>0</v>
      </c>
    </row>
    <row r="72" spans="2:19" s="146" customFormat="1" ht="12.75">
      <c r="B72" s="150"/>
      <c r="C72" s="151">
        <v>2010</v>
      </c>
      <c r="D72" s="152">
        <f t="shared" si="6"/>
        <v>0</v>
      </c>
      <c r="E72" s="152">
        <f t="shared" si="7"/>
        <v>0</v>
      </c>
      <c r="F72" s="152">
        <v>0</v>
      </c>
      <c r="G72" s="152">
        <v>0</v>
      </c>
      <c r="H72" s="152">
        <v>0</v>
      </c>
      <c r="I72" s="152">
        <v>0</v>
      </c>
      <c r="J72" s="152">
        <v>0</v>
      </c>
      <c r="K72" s="152">
        <f t="shared" si="8"/>
        <v>0</v>
      </c>
      <c r="L72" s="152">
        <v>0</v>
      </c>
      <c r="M72" s="152">
        <v>0</v>
      </c>
      <c r="N72" s="152">
        <v>0</v>
      </c>
      <c r="O72" s="152">
        <v>0</v>
      </c>
      <c r="P72" s="152">
        <v>0</v>
      </c>
      <c r="Q72" s="152">
        <v>0</v>
      </c>
      <c r="S72" s="152">
        <v>0</v>
      </c>
    </row>
    <row r="73" spans="2:19" s="146" customFormat="1" ht="12.75">
      <c r="B73" s="153" t="s">
        <v>85</v>
      </c>
      <c r="C73" s="148">
        <v>2011</v>
      </c>
      <c r="D73" s="154">
        <f t="shared" si="6"/>
        <v>0</v>
      </c>
      <c r="E73" s="154">
        <f t="shared" si="7"/>
        <v>0</v>
      </c>
      <c r="F73" s="154">
        <v>0</v>
      </c>
      <c r="G73" s="154">
        <v>0</v>
      </c>
      <c r="H73" s="154">
        <v>0</v>
      </c>
      <c r="I73" s="154">
        <v>0</v>
      </c>
      <c r="J73" s="154">
        <v>0</v>
      </c>
      <c r="K73" s="154">
        <f t="shared" si="8"/>
        <v>0</v>
      </c>
      <c r="L73" s="154">
        <v>0</v>
      </c>
      <c r="M73" s="154">
        <v>0</v>
      </c>
      <c r="N73" s="154">
        <v>0</v>
      </c>
      <c r="O73" s="154">
        <v>0</v>
      </c>
      <c r="P73" s="154">
        <v>0</v>
      </c>
      <c r="Q73" s="154">
        <v>0</v>
      </c>
      <c r="S73" s="154">
        <v>0</v>
      </c>
    </row>
    <row r="74" spans="2:19" s="146" customFormat="1" ht="12.75">
      <c r="B74" s="150"/>
      <c r="C74" s="151">
        <v>2010</v>
      </c>
      <c r="D74" s="152">
        <f t="shared" si="6"/>
        <v>0</v>
      </c>
      <c r="E74" s="152">
        <f t="shared" si="7"/>
        <v>0</v>
      </c>
      <c r="F74" s="152">
        <v>0</v>
      </c>
      <c r="G74" s="152">
        <v>0</v>
      </c>
      <c r="H74" s="152">
        <v>0</v>
      </c>
      <c r="I74" s="152">
        <v>0</v>
      </c>
      <c r="J74" s="152">
        <v>0</v>
      </c>
      <c r="K74" s="152">
        <f t="shared" si="8"/>
        <v>0</v>
      </c>
      <c r="L74" s="152">
        <v>0</v>
      </c>
      <c r="M74" s="152">
        <v>0</v>
      </c>
      <c r="N74" s="152">
        <v>0</v>
      </c>
      <c r="O74" s="152">
        <v>0</v>
      </c>
      <c r="P74" s="152">
        <v>0</v>
      </c>
      <c r="Q74" s="152">
        <v>0</v>
      </c>
      <c r="S74" s="152">
        <v>0</v>
      </c>
    </row>
    <row r="75" spans="2:19" s="146" customFormat="1" ht="12.75">
      <c r="B75" s="153" t="s">
        <v>86</v>
      </c>
      <c r="C75" s="148">
        <v>2011</v>
      </c>
      <c r="D75" s="154">
        <f t="shared" si="6"/>
        <v>0</v>
      </c>
      <c r="E75" s="154">
        <f t="shared" si="7"/>
        <v>0</v>
      </c>
      <c r="F75" s="154">
        <v>0</v>
      </c>
      <c r="G75" s="154">
        <v>0</v>
      </c>
      <c r="H75" s="154">
        <v>0</v>
      </c>
      <c r="I75" s="154">
        <v>0</v>
      </c>
      <c r="J75" s="154">
        <v>0</v>
      </c>
      <c r="K75" s="154">
        <f t="shared" si="8"/>
        <v>0</v>
      </c>
      <c r="L75" s="154">
        <v>0</v>
      </c>
      <c r="M75" s="154">
        <v>0</v>
      </c>
      <c r="N75" s="154">
        <v>0</v>
      </c>
      <c r="O75" s="154">
        <v>0</v>
      </c>
      <c r="P75" s="154">
        <v>0</v>
      </c>
      <c r="Q75" s="154">
        <v>0</v>
      </c>
      <c r="S75" s="154">
        <v>0</v>
      </c>
    </row>
    <row r="76" spans="2:19" s="146" customFormat="1" ht="12.75">
      <c r="B76" s="150"/>
      <c r="C76" s="151">
        <v>2010</v>
      </c>
      <c r="D76" s="152">
        <f t="shared" si="6"/>
        <v>0</v>
      </c>
      <c r="E76" s="152">
        <f t="shared" si="7"/>
        <v>0</v>
      </c>
      <c r="F76" s="152">
        <v>0</v>
      </c>
      <c r="G76" s="152">
        <v>0</v>
      </c>
      <c r="H76" s="152">
        <v>0</v>
      </c>
      <c r="I76" s="152">
        <v>0</v>
      </c>
      <c r="J76" s="152">
        <v>0</v>
      </c>
      <c r="K76" s="152">
        <f t="shared" si="8"/>
        <v>0</v>
      </c>
      <c r="L76" s="152">
        <v>0</v>
      </c>
      <c r="M76" s="152">
        <v>0</v>
      </c>
      <c r="N76" s="152">
        <v>0</v>
      </c>
      <c r="O76" s="152">
        <v>0</v>
      </c>
      <c r="P76" s="152">
        <v>0</v>
      </c>
      <c r="Q76" s="152">
        <v>0</v>
      </c>
      <c r="S76" s="152">
        <v>0</v>
      </c>
    </row>
    <row r="77" spans="2:19" s="146" customFormat="1" ht="12.75">
      <c r="B77" s="153" t="s">
        <v>87</v>
      </c>
      <c r="C77" s="148">
        <v>2011</v>
      </c>
      <c r="D77" s="154">
        <f t="shared" si="6"/>
        <v>224.6</v>
      </c>
      <c r="E77" s="154">
        <f t="shared" si="7"/>
        <v>0</v>
      </c>
      <c r="F77" s="154">
        <v>0</v>
      </c>
      <c r="G77" s="154">
        <v>0</v>
      </c>
      <c r="H77" s="154">
        <v>0</v>
      </c>
      <c r="I77" s="154">
        <v>0</v>
      </c>
      <c r="J77" s="154">
        <v>0</v>
      </c>
      <c r="K77" s="154">
        <f t="shared" si="8"/>
        <v>224.6</v>
      </c>
      <c r="L77" s="154">
        <v>61.6</v>
      </c>
      <c r="M77" s="154">
        <v>129.5</v>
      </c>
      <c r="N77" s="154">
        <v>0</v>
      </c>
      <c r="O77" s="154">
        <v>33.5</v>
      </c>
      <c r="P77" s="154">
        <v>0</v>
      </c>
      <c r="Q77" s="154">
        <v>0</v>
      </c>
      <c r="S77" s="154">
        <v>3.7</v>
      </c>
    </row>
    <row r="78" spans="2:19" s="146" customFormat="1" ht="12.75">
      <c r="B78" s="150"/>
      <c r="C78" s="151">
        <v>2010</v>
      </c>
      <c r="D78" s="152">
        <f t="shared" si="6"/>
        <v>235.29999999999998</v>
      </c>
      <c r="E78" s="152">
        <f t="shared" si="7"/>
        <v>0</v>
      </c>
      <c r="F78" s="152">
        <v>0</v>
      </c>
      <c r="G78" s="152">
        <v>0</v>
      </c>
      <c r="H78" s="152">
        <v>0</v>
      </c>
      <c r="I78" s="152">
        <v>0</v>
      </c>
      <c r="J78" s="152">
        <v>0</v>
      </c>
      <c r="K78" s="152">
        <f t="shared" si="8"/>
        <v>235.29999999999998</v>
      </c>
      <c r="L78" s="152">
        <v>61.8</v>
      </c>
      <c r="M78" s="152">
        <v>125.9</v>
      </c>
      <c r="N78" s="152">
        <v>0</v>
      </c>
      <c r="O78" s="152">
        <v>42.6</v>
      </c>
      <c r="P78" s="152">
        <v>0</v>
      </c>
      <c r="Q78" s="152">
        <v>5</v>
      </c>
      <c r="S78" s="152">
        <v>0</v>
      </c>
    </row>
    <row r="79" spans="2:19" s="146" customFormat="1" ht="12.75">
      <c r="B79" s="153" t="s">
        <v>88</v>
      </c>
      <c r="C79" s="148">
        <v>2011</v>
      </c>
      <c r="D79" s="154">
        <f t="shared" si="6"/>
        <v>0</v>
      </c>
      <c r="E79" s="154">
        <f t="shared" si="7"/>
        <v>0</v>
      </c>
      <c r="F79" s="154">
        <v>0</v>
      </c>
      <c r="G79" s="154">
        <v>0</v>
      </c>
      <c r="H79" s="154">
        <v>0</v>
      </c>
      <c r="I79" s="154">
        <v>0</v>
      </c>
      <c r="J79" s="154">
        <v>0</v>
      </c>
      <c r="K79" s="154">
        <f t="shared" si="8"/>
        <v>0</v>
      </c>
      <c r="L79" s="154">
        <v>0</v>
      </c>
      <c r="M79" s="154">
        <v>0</v>
      </c>
      <c r="N79" s="154">
        <v>0</v>
      </c>
      <c r="O79" s="154">
        <v>0</v>
      </c>
      <c r="P79" s="154">
        <v>0</v>
      </c>
      <c r="Q79" s="154">
        <v>0</v>
      </c>
      <c r="S79" s="154">
        <v>0</v>
      </c>
    </row>
    <row r="80" spans="2:19" s="146" customFormat="1" ht="12.75">
      <c r="B80" s="150"/>
      <c r="C80" s="151">
        <v>2010</v>
      </c>
      <c r="D80" s="152">
        <f t="shared" si="6"/>
        <v>0</v>
      </c>
      <c r="E80" s="152">
        <f t="shared" si="7"/>
        <v>0</v>
      </c>
      <c r="F80" s="152">
        <v>0</v>
      </c>
      <c r="G80" s="152">
        <v>0</v>
      </c>
      <c r="H80" s="152">
        <v>0</v>
      </c>
      <c r="I80" s="152">
        <v>0</v>
      </c>
      <c r="J80" s="152">
        <v>0</v>
      </c>
      <c r="K80" s="152">
        <f t="shared" si="8"/>
        <v>0</v>
      </c>
      <c r="L80" s="152">
        <v>0</v>
      </c>
      <c r="M80" s="152">
        <v>0</v>
      </c>
      <c r="N80" s="152">
        <v>0</v>
      </c>
      <c r="O80" s="152">
        <v>0</v>
      </c>
      <c r="P80" s="152">
        <v>0</v>
      </c>
      <c r="Q80" s="152">
        <v>0</v>
      </c>
      <c r="S80" s="152">
        <v>0</v>
      </c>
    </row>
    <row r="81" spans="2:19" s="146" customFormat="1" ht="12.75">
      <c r="B81" s="153" t="s">
        <v>89</v>
      </c>
      <c r="C81" s="148">
        <v>2011</v>
      </c>
      <c r="D81" s="154">
        <f t="shared" si="6"/>
        <v>0</v>
      </c>
      <c r="E81" s="154">
        <f t="shared" si="7"/>
        <v>0</v>
      </c>
      <c r="F81" s="154">
        <v>0</v>
      </c>
      <c r="G81" s="154">
        <v>0</v>
      </c>
      <c r="H81" s="154">
        <v>0</v>
      </c>
      <c r="I81" s="154">
        <v>0</v>
      </c>
      <c r="J81" s="154">
        <v>0</v>
      </c>
      <c r="K81" s="154">
        <f t="shared" si="8"/>
        <v>0</v>
      </c>
      <c r="L81" s="154">
        <v>0</v>
      </c>
      <c r="M81" s="154">
        <v>0</v>
      </c>
      <c r="N81" s="154">
        <v>0</v>
      </c>
      <c r="O81" s="154">
        <v>0</v>
      </c>
      <c r="P81" s="154">
        <v>0</v>
      </c>
      <c r="Q81" s="154">
        <v>0</v>
      </c>
      <c r="S81" s="154">
        <v>0</v>
      </c>
    </row>
    <row r="82" spans="2:19" s="146" customFormat="1" ht="12.75">
      <c r="B82" s="150"/>
      <c r="C82" s="151">
        <v>2010</v>
      </c>
      <c r="D82" s="152">
        <f t="shared" si="6"/>
        <v>0</v>
      </c>
      <c r="E82" s="152">
        <f t="shared" si="7"/>
        <v>0</v>
      </c>
      <c r="F82" s="152">
        <v>0</v>
      </c>
      <c r="G82" s="152">
        <v>0</v>
      </c>
      <c r="H82" s="152">
        <v>0</v>
      </c>
      <c r="I82" s="152">
        <v>0</v>
      </c>
      <c r="J82" s="152">
        <v>0</v>
      </c>
      <c r="K82" s="152">
        <f t="shared" si="8"/>
        <v>0</v>
      </c>
      <c r="L82" s="152">
        <v>0</v>
      </c>
      <c r="M82" s="152">
        <v>0</v>
      </c>
      <c r="N82" s="152">
        <v>0</v>
      </c>
      <c r="O82" s="152">
        <v>0</v>
      </c>
      <c r="P82" s="152">
        <v>0</v>
      </c>
      <c r="Q82" s="152">
        <v>0</v>
      </c>
      <c r="S82" s="152">
        <v>0</v>
      </c>
    </row>
    <row r="83" spans="2:19" s="146" customFormat="1" ht="12.75">
      <c r="B83" s="153" t="s">
        <v>90</v>
      </c>
      <c r="C83" s="148">
        <v>2011</v>
      </c>
      <c r="D83" s="154">
        <f t="shared" si="6"/>
        <v>0</v>
      </c>
      <c r="E83" s="154">
        <f t="shared" si="7"/>
        <v>0</v>
      </c>
      <c r="F83" s="154">
        <v>0</v>
      </c>
      <c r="G83" s="154">
        <v>0</v>
      </c>
      <c r="H83" s="154">
        <v>0</v>
      </c>
      <c r="I83" s="154">
        <v>0</v>
      </c>
      <c r="J83" s="154">
        <v>0</v>
      </c>
      <c r="K83" s="154">
        <f t="shared" si="8"/>
        <v>0</v>
      </c>
      <c r="L83" s="154">
        <v>0</v>
      </c>
      <c r="M83" s="154">
        <v>0</v>
      </c>
      <c r="N83" s="154">
        <v>0</v>
      </c>
      <c r="O83" s="154">
        <v>0</v>
      </c>
      <c r="P83" s="154">
        <v>0</v>
      </c>
      <c r="Q83" s="154">
        <v>0</v>
      </c>
      <c r="S83" s="154">
        <v>0</v>
      </c>
    </row>
    <row r="84" spans="2:19" s="146" customFormat="1" ht="12.75">
      <c r="B84" s="150"/>
      <c r="C84" s="151">
        <v>2010</v>
      </c>
      <c r="D84" s="152">
        <f t="shared" si="6"/>
        <v>0</v>
      </c>
      <c r="E84" s="152">
        <f t="shared" si="7"/>
        <v>0</v>
      </c>
      <c r="F84" s="152">
        <v>0</v>
      </c>
      <c r="G84" s="152">
        <v>0</v>
      </c>
      <c r="H84" s="152">
        <v>0</v>
      </c>
      <c r="I84" s="152">
        <v>0</v>
      </c>
      <c r="J84" s="152">
        <v>0</v>
      </c>
      <c r="K84" s="152">
        <f t="shared" si="8"/>
        <v>0</v>
      </c>
      <c r="L84" s="152">
        <v>0</v>
      </c>
      <c r="M84" s="152">
        <v>0</v>
      </c>
      <c r="N84" s="152">
        <v>0</v>
      </c>
      <c r="O84" s="152">
        <v>0</v>
      </c>
      <c r="P84" s="152">
        <v>0</v>
      </c>
      <c r="Q84" s="152">
        <v>0</v>
      </c>
      <c r="S84" s="152">
        <v>0</v>
      </c>
    </row>
    <row r="85" spans="2:19" s="146" customFormat="1" ht="12.75">
      <c r="B85" s="153" t="s">
        <v>91</v>
      </c>
      <c r="C85" s="148">
        <v>2011</v>
      </c>
      <c r="D85" s="154">
        <f t="shared" si="6"/>
        <v>0</v>
      </c>
      <c r="E85" s="154">
        <f t="shared" si="7"/>
        <v>0</v>
      </c>
      <c r="F85" s="154">
        <v>0</v>
      </c>
      <c r="G85" s="154">
        <v>0</v>
      </c>
      <c r="H85" s="154">
        <v>0</v>
      </c>
      <c r="I85" s="154">
        <v>0</v>
      </c>
      <c r="J85" s="154">
        <v>0</v>
      </c>
      <c r="K85" s="154">
        <f t="shared" si="8"/>
        <v>0</v>
      </c>
      <c r="L85" s="154">
        <v>0</v>
      </c>
      <c r="M85" s="154">
        <v>0</v>
      </c>
      <c r="N85" s="154">
        <v>0</v>
      </c>
      <c r="O85" s="154">
        <v>0</v>
      </c>
      <c r="P85" s="154">
        <v>0</v>
      </c>
      <c r="Q85" s="154">
        <v>0</v>
      </c>
      <c r="S85" s="154">
        <v>0</v>
      </c>
    </row>
    <row r="86" spans="2:19" s="146" customFormat="1" ht="12.75">
      <c r="B86" s="150"/>
      <c r="C86" s="151">
        <v>2010</v>
      </c>
      <c r="D86" s="152">
        <f t="shared" si="6"/>
        <v>0</v>
      </c>
      <c r="E86" s="152">
        <f t="shared" si="7"/>
        <v>0</v>
      </c>
      <c r="F86" s="152">
        <v>0</v>
      </c>
      <c r="G86" s="152">
        <v>0</v>
      </c>
      <c r="H86" s="152">
        <v>0</v>
      </c>
      <c r="I86" s="152">
        <v>0</v>
      </c>
      <c r="J86" s="152">
        <v>0</v>
      </c>
      <c r="K86" s="152">
        <f t="shared" si="8"/>
        <v>0</v>
      </c>
      <c r="L86" s="152">
        <v>0</v>
      </c>
      <c r="M86" s="152">
        <v>0</v>
      </c>
      <c r="N86" s="152">
        <v>0</v>
      </c>
      <c r="O86" s="152">
        <v>0</v>
      </c>
      <c r="P86" s="152">
        <v>0</v>
      </c>
      <c r="Q86" s="152">
        <v>0</v>
      </c>
      <c r="S86" s="152">
        <v>0</v>
      </c>
    </row>
    <row r="87" spans="2:19" s="146" customFormat="1" ht="12.75">
      <c r="B87" s="153" t="s">
        <v>92</v>
      </c>
      <c r="C87" s="148">
        <v>2011</v>
      </c>
      <c r="D87" s="154">
        <f t="shared" si="6"/>
        <v>0</v>
      </c>
      <c r="E87" s="154">
        <f t="shared" si="7"/>
        <v>0</v>
      </c>
      <c r="F87" s="154">
        <v>0</v>
      </c>
      <c r="G87" s="154">
        <v>0</v>
      </c>
      <c r="H87" s="154">
        <v>0</v>
      </c>
      <c r="I87" s="154">
        <v>0</v>
      </c>
      <c r="J87" s="154">
        <v>0</v>
      </c>
      <c r="K87" s="154">
        <f t="shared" si="8"/>
        <v>0</v>
      </c>
      <c r="L87" s="154">
        <v>0</v>
      </c>
      <c r="M87" s="154">
        <v>0</v>
      </c>
      <c r="N87" s="154">
        <v>0</v>
      </c>
      <c r="O87" s="154">
        <v>0</v>
      </c>
      <c r="P87" s="154">
        <v>0</v>
      </c>
      <c r="Q87" s="154">
        <v>0</v>
      </c>
      <c r="S87" s="154">
        <v>0</v>
      </c>
    </row>
    <row r="88" spans="2:19" s="146" customFormat="1" ht="12.75">
      <c r="B88" s="150"/>
      <c r="C88" s="151">
        <v>2010</v>
      </c>
      <c r="D88" s="152">
        <f t="shared" si="6"/>
        <v>0</v>
      </c>
      <c r="E88" s="152">
        <f t="shared" si="7"/>
        <v>0</v>
      </c>
      <c r="F88" s="152">
        <v>0</v>
      </c>
      <c r="G88" s="152">
        <v>0</v>
      </c>
      <c r="H88" s="152">
        <v>0</v>
      </c>
      <c r="I88" s="152">
        <v>0</v>
      </c>
      <c r="J88" s="152">
        <v>0</v>
      </c>
      <c r="K88" s="152">
        <f t="shared" si="8"/>
        <v>0</v>
      </c>
      <c r="L88" s="152">
        <v>0</v>
      </c>
      <c r="M88" s="152">
        <v>0</v>
      </c>
      <c r="N88" s="152">
        <v>0</v>
      </c>
      <c r="O88" s="152">
        <v>0</v>
      </c>
      <c r="P88" s="152">
        <v>0</v>
      </c>
      <c r="Q88" s="152">
        <v>0</v>
      </c>
      <c r="S88" s="152">
        <v>0</v>
      </c>
    </row>
    <row r="89" spans="2:19" s="146" customFormat="1" ht="12.75">
      <c r="B89" s="153" t="s">
        <v>93</v>
      </c>
      <c r="C89" s="148">
        <v>2011</v>
      </c>
      <c r="D89" s="154">
        <f aca="true" t="shared" si="9" ref="D89:D100">E89+K89</f>
        <v>0</v>
      </c>
      <c r="E89" s="154">
        <f aca="true" t="shared" si="10" ref="E89:E100">SUM(F89:J89)</f>
        <v>0</v>
      </c>
      <c r="F89" s="154">
        <v>0</v>
      </c>
      <c r="G89" s="154">
        <v>0</v>
      </c>
      <c r="H89" s="154">
        <v>0</v>
      </c>
      <c r="I89" s="154">
        <v>0</v>
      </c>
      <c r="J89" s="154">
        <v>0</v>
      </c>
      <c r="K89" s="154">
        <f aca="true" t="shared" si="11" ref="K89:K100">SUM(L89:Q89)</f>
        <v>0</v>
      </c>
      <c r="L89" s="154">
        <v>0</v>
      </c>
      <c r="M89" s="154">
        <v>0</v>
      </c>
      <c r="N89" s="154">
        <v>0</v>
      </c>
      <c r="O89" s="154">
        <v>0</v>
      </c>
      <c r="P89" s="154">
        <v>0</v>
      </c>
      <c r="Q89" s="154">
        <v>0</v>
      </c>
      <c r="S89" s="154">
        <v>0</v>
      </c>
    </row>
    <row r="90" spans="2:19" s="146" customFormat="1" ht="12.75">
      <c r="B90" s="150"/>
      <c r="C90" s="151">
        <v>2010</v>
      </c>
      <c r="D90" s="152">
        <f t="shared" si="9"/>
        <v>0</v>
      </c>
      <c r="E90" s="152">
        <f t="shared" si="10"/>
        <v>0</v>
      </c>
      <c r="F90" s="152">
        <v>0</v>
      </c>
      <c r="G90" s="152">
        <v>0</v>
      </c>
      <c r="H90" s="152">
        <v>0</v>
      </c>
      <c r="I90" s="152">
        <v>0</v>
      </c>
      <c r="J90" s="152">
        <v>0</v>
      </c>
      <c r="K90" s="152">
        <f t="shared" si="11"/>
        <v>0</v>
      </c>
      <c r="L90" s="152">
        <v>0</v>
      </c>
      <c r="M90" s="152">
        <v>0</v>
      </c>
      <c r="N90" s="152">
        <v>0</v>
      </c>
      <c r="O90" s="152">
        <v>0</v>
      </c>
      <c r="P90" s="152">
        <v>0</v>
      </c>
      <c r="Q90" s="152">
        <v>0</v>
      </c>
      <c r="S90" s="152">
        <v>0</v>
      </c>
    </row>
    <row r="91" spans="2:19" s="146" customFormat="1" ht="12.75">
      <c r="B91" s="153" t="s">
        <v>94</v>
      </c>
      <c r="C91" s="148">
        <v>2011</v>
      </c>
      <c r="D91" s="154">
        <f t="shared" si="9"/>
        <v>0</v>
      </c>
      <c r="E91" s="154">
        <f t="shared" si="10"/>
        <v>0</v>
      </c>
      <c r="F91" s="154">
        <v>0</v>
      </c>
      <c r="G91" s="154">
        <v>0</v>
      </c>
      <c r="H91" s="154">
        <v>0</v>
      </c>
      <c r="I91" s="154">
        <v>0</v>
      </c>
      <c r="J91" s="154">
        <v>0</v>
      </c>
      <c r="K91" s="154">
        <f t="shared" si="11"/>
        <v>0</v>
      </c>
      <c r="L91" s="154">
        <v>0</v>
      </c>
      <c r="M91" s="154">
        <v>0</v>
      </c>
      <c r="N91" s="154">
        <v>0</v>
      </c>
      <c r="O91" s="154">
        <v>0</v>
      </c>
      <c r="P91" s="154">
        <v>0</v>
      </c>
      <c r="Q91" s="154">
        <v>0</v>
      </c>
      <c r="S91" s="154">
        <v>0</v>
      </c>
    </row>
    <row r="92" spans="2:19" s="146" customFormat="1" ht="12.75">
      <c r="B92" s="150"/>
      <c r="C92" s="151">
        <v>2010</v>
      </c>
      <c r="D92" s="152">
        <f t="shared" si="9"/>
        <v>0</v>
      </c>
      <c r="E92" s="152">
        <f t="shared" si="10"/>
        <v>0</v>
      </c>
      <c r="F92" s="152">
        <v>0</v>
      </c>
      <c r="G92" s="152">
        <v>0</v>
      </c>
      <c r="H92" s="152">
        <v>0</v>
      </c>
      <c r="I92" s="152">
        <v>0</v>
      </c>
      <c r="J92" s="152">
        <v>0</v>
      </c>
      <c r="K92" s="152">
        <f t="shared" si="11"/>
        <v>0</v>
      </c>
      <c r="L92" s="152">
        <v>0</v>
      </c>
      <c r="M92" s="152">
        <v>0</v>
      </c>
      <c r="N92" s="152">
        <v>0</v>
      </c>
      <c r="O92" s="152">
        <v>0</v>
      </c>
      <c r="P92" s="152">
        <v>0</v>
      </c>
      <c r="Q92" s="152">
        <v>0</v>
      </c>
      <c r="S92" s="152">
        <v>0</v>
      </c>
    </row>
    <row r="93" spans="2:19" s="146" customFormat="1" ht="12.75">
      <c r="B93" s="153" t="s">
        <v>95</v>
      </c>
      <c r="C93" s="148">
        <v>2011</v>
      </c>
      <c r="D93" s="154">
        <f t="shared" si="9"/>
        <v>861.8</v>
      </c>
      <c r="E93" s="154">
        <f t="shared" si="10"/>
        <v>129.5</v>
      </c>
      <c r="F93" s="154">
        <v>0</v>
      </c>
      <c r="G93" s="154">
        <v>0</v>
      </c>
      <c r="H93" s="154">
        <v>129.5</v>
      </c>
      <c r="I93" s="154">
        <v>0</v>
      </c>
      <c r="J93" s="154">
        <v>0</v>
      </c>
      <c r="K93" s="154">
        <f t="shared" si="11"/>
        <v>732.3</v>
      </c>
      <c r="L93" s="154">
        <v>374.8</v>
      </c>
      <c r="M93" s="154">
        <v>158.1</v>
      </c>
      <c r="N93" s="154">
        <v>0</v>
      </c>
      <c r="O93" s="154">
        <v>186.7</v>
      </c>
      <c r="P93" s="154">
        <v>0</v>
      </c>
      <c r="Q93" s="154">
        <v>12.7</v>
      </c>
      <c r="S93" s="154">
        <v>3.8</v>
      </c>
    </row>
    <row r="94" spans="2:19" s="146" customFormat="1" ht="12.75">
      <c r="B94" s="150"/>
      <c r="C94" s="151">
        <v>2010</v>
      </c>
      <c r="D94" s="152">
        <f t="shared" si="9"/>
        <v>913.3</v>
      </c>
      <c r="E94" s="152">
        <f t="shared" si="10"/>
        <v>126.4</v>
      </c>
      <c r="F94" s="152">
        <v>11.7</v>
      </c>
      <c r="G94" s="152">
        <v>0</v>
      </c>
      <c r="H94" s="152">
        <v>114.7</v>
      </c>
      <c r="I94" s="152">
        <v>0</v>
      </c>
      <c r="J94" s="152">
        <v>0</v>
      </c>
      <c r="K94" s="152">
        <f t="shared" si="11"/>
        <v>786.9</v>
      </c>
      <c r="L94" s="152">
        <v>452.4</v>
      </c>
      <c r="M94" s="152">
        <v>109.6</v>
      </c>
      <c r="N94" s="152">
        <v>0</v>
      </c>
      <c r="O94" s="152">
        <v>224.9</v>
      </c>
      <c r="P94" s="152">
        <v>0</v>
      </c>
      <c r="Q94" s="152">
        <v>0</v>
      </c>
      <c r="S94" s="152">
        <v>0</v>
      </c>
    </row>
    <row r="95" spans="2:19" s="146" customFormat="1" ht="12.75">
      <c r="B95" s="153" t="s">
        <v>96</v>
      </c>
      <c r="C95" s="148">
        <v>2011</v>
      </c>
      <c r="D95" s="154">
        <f t="shared" si="9"/>
        <v>0</v>
      </c>
      <c r="E95" s="154">
        <f t="shared" si="10"/>
        <v>0</v>
      </c>
      <c r="F95" s="154">
        <v>0</v>
      </c>
      <c r="G95" s="154">
        <v>0</v>
      </c>
      <c r="H95" s="154">
        <v>0</v>
      </c>
      <c r="I95" s="154">
        <v>0</v>
      </c>
      <c r="J95" s="154">
        <v>0</v>
      </c>
      <c r="K95" s="154">
        <f t="shared" si="11"/>
        <v>0</v>
      </c>
      <c r="L95" s="154">
        <v>0</v>
      </c>
      <c r="M95" s="154">
        <v>0</v>
      </c>
      <c r="N95" s="154">
        <v>0</v>
      </c>
      <c r="O95" s="154">
        <v>0</v>
      </c>
      <c r="P95" s="154">
        <v>0</v>
      </c>
      <c r="Q95" s="154">
        <v>0</v>
      </c>
      <c r="S95" s="154">
        <v>0</v>
      </c>
    </row>
    <row r="96" spans="2:19" s="146" customFormat="1" ht="12.75">
      <c r="B96" s="150"/>
      <c r="C96" s="151">
        <v>2010</v>
      </c>
      <c r="D96" s="152">
        <f t="shared" si="9"/>
        <v>0</v>
      </c>
      <c r="E96" s="152">
        <f t="shared" si="10"/>
        <v>0</v>
      </c>
      <c r="F96" s="152">
        <v>0</v>
      </c>
      <c r="G96" s="152">
        <v>0</v>
      </c>
      <c r="H96" s="152">
        <v>0</v>
      </c>
      <c r="I96" s="152">
        <v>0</v>
      </c>
      <c r="J96" s="152">
        <v>0</v>
      </c>
      <c r="K96" s="152">
        <f t="shared" si="11"/>
        <v>0</v>
      </c>
      <c r="L96" s="152">
        <v>0</v>
      </c>
      <c r="M96" s="152">
        <v>0</v>
      </c>
      <c r="N96" s="152">
        <v>0</v>
      </c>
      <c r="O96" s="152">
        <v>0</v>
      </c>
      <c r="P96" s="152">
        <v>0</v>
      </c>
      <c r="Q96" s="152">
        <v>0</v>
      </c>
      <c r="S96" s="152">
        <v>0</v>
      </c>
    </row>
    <row r="97" spans="2:19" s="146" customFormat="1" ht="12.75">
      <c r="B97" s="153" t="s">
        <v>97</v>
      </c>
      <c r="C97" s="148">
        <v>2011</v>
      </c>
      <c r="D97" s="154">
        <f t="shared" si="9"/>
        <v>0</v>
      </c>
      <c r="E97" s="154">
        <f t="shared" si="10"/>
        <v>0</v>
      </c>
      <c r="F97" s="154">
        <v>0</v>
      </c>
      <c r="G97" s="154">
        <v>0</v>
      </c>
      <c r="H97" s="154">
        <v>0</v>
      </c>
      <c r="I97" s="154">
        <v>0</v>
      </c>
      <c r="J97" s="154">
        <v>0</v>
      </c>
      <c r="K97" s="154">
        <f t="shared" si="11"/>
        <v>0</v>
      </c>
      <c r="L97" s="154">
        <v>0</v>
      </c>
      <c r="M97" s="154">
        <v>0</v>
      </c>
      <c r="N97" s="154">
        <v>0</v>
      </c>
      <c r="O97" s="154">
        <v>0</v>
      </c>
      <c r="P97" s="154">
        <v>0</v>
      </c>
      <c r="Q97" s="154">
        <v>0</v>
      </c>
      <c r="S97" s="154">
        <v>0</v>
      </c>
    </row>
    <row r="98" spans="2:19" s="146" customFormat="1" ht="12.75">
      <c r="B98" s="150"/>
      <c r="C98" s="151">
        <v>2010</v>
      </c>
      <c r="D98" s="152">
        <f t="shared" si="9"/>
        <v>0</v>
      </c>
      <c r="E98" s="152">
        <f t="shared" si="10"/>
        <v>0</v>
      </c>
      <c r="F98" s="152">
        <v>0</v>
      </c>
      <c r="G98" s="152">
        <v>0</v>
      </c>
      <c r="H98" s="152">
        <v>0</v>
      </c>
      <c r="I98" s="152">
        <v>0</v>
      </c>
      <c r="J98" s="152">
        <v>0</v>
      </c>
      <c r="K98" s="152">
        <f t="shared" si="11"/>
        <v>0</v>
      </c>
      <c r="L98" s="152">
        <v>0</v>
      </c>
      <c r="M98" s="152">
        <v>0</v>
      </c>
      <c r="N98" s="152">
        <v>0</v>
      </c>
      <c r="O98" s="152">
        <v>0</v>
      </c>
      <c r="P98" s="152">
        <v>0</v>
      </c>
      <c r="Q98" s="152">
        <v>0</v>
      </c>
      <c r="S98" s="152">
        <v>0</v>
      </c>
    </row>
    <row r="99" spans="2:19" s="146" customFormat="1" ht="12.75">
      <c r="B99" s="153" t="s">
        <v>98</v>
      </c>
      <c r="C99" s="148">
        <v>2011</v>
      </c>
      <c r="D99" s="154">
        <f t="shared" si="9"/>
        <v>0</v>
      </c>
      <c r="E99" s="154">
        <f t="shared" si="10"/>
        <v>0</v>
      </c>
      <c r="F99" s="154">
        <v>0</v>
      </c>
      <c r="G99" s="154">
        <v>0</v>
      </c>
      <c r="H99" s="154">
        <v>0</v>
      </c>
      <c r="I99" s="154">
        <v>0</v>
      </c>
      <c r="J99" s="154">
        <v>0</v>
      </c>
      <c r="K99" s="154">
        <f t="shared" si="11"/>
        <v>0</v>
      </c>
      <c r="L99" s="154">
        <v>0</v>
      </c>
      <c r="M99" s="154">
        <v>0</v>
      </c>
      <c r="N99" s="154">
        <v>0</v>
      </c>
      <c r="O99" s="154">
        <v>0</v>
      </c>
      <c r="P99" s="154">
        <v>0</v>
      </c>
      <c r="Q99" s="154">
        <v>0</v>
      </c>
      <c r="S99" s="154">
        <v>0</v>
      </c>
    </row>
    <row r="100" spans="2:19" s="146" customFormat="1" ht="12.75">
      <c r="B100" s="150"/>
      <c r="C100" s="151">
        <v>2010</v>
      </c>
      <c r="D100" s="152">
        <f t="shared" si="9"/>
        <v>0</v>
      </c>
      <c r="E100" s="152">
        <f t="shared" si="10"/>
        <v>0</v>
      </c>
      <c r="F100" s="152">
        <v>0</v>
      </c>
      <c r="G100" s="152">
        <v>0</v>
      </c>
      <c r="H100" s="152">
        <v>0</v>
      </c>
      <c r="I100" s="152">
        <v>0</v>
      </c>
      <c r="J100" s="152">
        <v>0</v>
      </c>
      <c r="K100" s="152">
        <f t="shared" si="11"/>
        <v>0</v>
      </c>
      <c r="L100" s="152">
        <v>0</v>
      </c>
      <c r="M100" s="152">
        <v>0</v>
      </c>
      <c r="N100" s="152">
        <v>0</v>
      </c>
      <c r="O100" s="152">
        <v>0</v>
      </c>
      <c r="P100" s="152">
        <v>0</v>
      </c>
      <c r="Q100" s="152">
        <v>0</v>
      </c>
      <c r="S100" s="152">
        <v>0</v>
      </c>
    </row>
  </sheetData>
  <sheetProtection/>
  <mergeCells count="1">
    <mergeCell ref="S17:S23"/>
  </mergeCells>
  <printOptions horizontalCentered="1"/>
  <pageMargins left="0.3937007874015748" right="0.3937007874015748" top="0.52" bottom="0.69" header="0.41" footer="0.39"/>
  <pageSetup fitToHeight="3" fitToWidth="1" horizontalDpi="600" verticalDpi="600" orientation="landscape" paperSize="9" scale="73" r:id="rId2"/>
  <headerFooter alignWithMargins="0">
    <oddFooter>&amp;R&amp;"Verdana,Standard"&amp;8Page &amp;P</oddFooter>
  </headerFooter>
  <rowBreaks count="1" manualBreakCount="1">
    <brk id="60" min="1" max="17" man="1"/>
  </rowBreaks>
  <drawing r:id="rId1"/>
</worksheet>
</file>

<file path=xl/worksheets/sheet6.xml><?xml version="1.0" encoding="utf-8"?>
<worksheet xmlns="http://schemas.openxmlformats.org/spreadsheetml/2006/main" xmlns:r="http://schemas.openxmlformats.org/officeDocument/2006/relationships">
  <sheetPr codeName="Tabelle10">
    <pageSetUpPr fitToPage="1"/>
  </sheetPr>
  <dimension ref="A2:N96"/>
  <sheetViews>
    <sheetView showGridLines="0" showRowColHeaders="0" workbookViewId="0" topLeftCell="A1">
      <selection activeCell="A1" sqref="A1"/>
    </sheetView>
  </sheetViews>
  <sheetFormatPr defaultColWidth="11.421875" defaultRowHeight="12.75"/>
  <cols>
    <col min="1" max="1" width="0.85546875" style="60" customWidth="1"/>
    <col min="2" max="2" width="26.7109375" style="60" customWidth="1"/>
    <col min="3" max="5" width="11.421875" style="60" customWidth="1"/>
    <col min="6" max="6" width="12.140625" style="60" customWidth="1"/>
    <col min="7" max="7" width="12.00390625" style="60" customWidth="1"/>
    <col min="8" max="8" width="11.421875" style="60" customWidth="1"/>
    <col min="9" max="9" width="1.28515625" style="60" customWidth="1"/>
    <col min="10" max="11" width="11.421875" style="60" customWidth="1"/>
    <col min="12" max="12" width="12.28125" style="60" customWidth="1"/>
    <col min="13" max="13" width="12.140625" style="60" customWidth="1"/>
    <col min="14" max="16384" width="11.421875" style="60" customWidth="1"/>
  </cols>
  <sheetData>
    <row r="1" ht="4.5" customHeight="1"/>
    <row r="2" spans="1:11" s="2" customFormat="1" ht="15" customHeight="1">
      <c r="A2" s="1"/>
      <c r="B2" s="4"/>
      <c r="C2" s="4"/>
      <c r="D2" s="4"/>
      <c r="G2" s="5"/>
      <c r="H2" s="5"/>
      <c r="K2" s="5" t="s">
        <v>0</v>
      </c>
    </row>
    <row r="3" spans="1:11" s="2" customFormat="1" ht="15" customHeight="1">
      <c r="A3" s="1"/>
      <c r="B3" s="4"/>
      <c r="C3" s="4"/>
      <c r="D3" s="4"/>
      <c r="G3" s="6"/>
      <c r="H3" s="6"/>
      <c r="K3" s="6" t="s">
        <v>1</v>
      </c>
    </row>
    <row r="4" spans="1:11" s="2" customFormat="1" ht="15" customHeight="1">
      <c r="A4" s="1"/>
      <c r="B4" s="4"/>
      <c r="C4" s="4"/>
      <c r="D4" s="4"/>
      <c r="G4" s="6"/>
      <c r="H4" s="6"/>
      <c r="J4" s="7"/>
      <c r="K4" s="6" t="s">
        <v>2</v>
      </c>
    </row>
    <row r="5" spans="1:11" s="2" customFormat="1" ht="15" customHeight="1">
      <c r="A5" s="1"/>
      <c r="B5" s="4"/>
      <c r="C5" s="4"/>
      <c r="D5" s="4"/>
      <c r="G5" s="6"/>
      <c r="H5" s="6"/>
      <c r="J5" s="7"/>
      <c r="K5" s="6" t="s">
        <v>3</v>
      </c>
    </row>
    <row r="6" spans="1:11" s="2" customFormat="1" ht="15" customHeight="1">
      <c r="A6" s="1"/>
      <c r="B6" s="4"/>
      <c r="C6" s="4"/>
      <c r="D6" s="4"/>
      <c r="G6" s="6"/>
      <c r="H6" s="6"/>
      <c r="J6" s="7"/>
      <c r="K6" s="6" t="s">
        <v>4</v>
      </c>
    </row>
    <row r="7" spans="1:11" s="2" customFormat="1" ht="15" customHeight="1">
      <c r="A7" s="1"/>
      <c r="B7" s="4"/>
      <c r="C7" s="4"/>
      <c r="D7" s="4"/>
      <c r="G7" s="6"/>
      <c r="H7" s="6"/>
      <c r="K7" s="6" t="s">
        <v>5</v>
      </c>
    </row>
    <row r="8" spans="1:11" s="9" customFormat="1" ht="13.5" customHeight="1">
      <c r="A8" s="8"/>
      <c r="B8" s="4"/>
      <c r="C8" s="4"/>
      <c r="D8" s="4"/>
      <c r="G8" s="6"/>
      <c r="H8" s="6"/>
      <c r="J8" s="4"/>
      <c r="K8" s="6" t="s">
        <v>6</v>
      </c>
    </row>
    <row r="9" spans="1:8" s="9" customFormat="1" ht="15" customHeight="1">
      <c r="A9" s="8"/>
      <c r="B9" s="11"/>
      <c r="C9" s="12"/>
      <c r="D9" s="12"/>
      <c r="E9" s="12"/>
      <c r="F9" s="12"/>
      <c r="G9" s="12"/>
      <c r="H9" s="12"/>
    </row>
    <row r="10" ht="12.75">
      <c r="B10" s="110" t="s">
        <v>99</v>
      </c>
    </row>
    <row r="12" spans="2:13" ht="12.75">
      <c r="B12" s="111" t="s">
        <v>100</v>
      </c>
      <c r="C12" s="112"/>
      <c r="D12" s="112"/>
      <c r="E12" s="112"/>
      <c r="F12" s="112"/>
      <c r="G12" s="112"/>
      <c r="H12" s="112"/>
      <c r="J12" s="112"/>
      <c r="M12" s="112"/>
    </row>
    <row r="13" spans="2:14" ht="12.75">
      <c r="B13" s="113" t="s">
        <v>114</v>
      </c>
      <c r="C13" s="155"/>
      <c r="D13" s="155"/>
      <c r="E13" s="156"/>
      <c r="F13" s="157"/>
      <c r="G13" s="157"/>
      <c r="H13" s="157"/>
      <c r="J13" s="157"/>
      <c r="K13" s="108"/>
      <c r="L13" s="108"/>
      <c r="M13" s="157"/>
      <c r="N13" s="108"/>
    </row>
    <row r="14" spans="2:14" ht="12.75">
      <c r="B14" s="108"/>
      <c r="C14" s="108"/>
      <c r="D14" s="108"/>
      <c r="E14" s="108"/>
      <c r="F14" s="108"/>
      <c r="G14" s="108"/>
      <c r="H14" s="108"/>
      <c r="J14" s="108"/>
      <c r="K14" s="108"/>
      <c r="L14" s="108"/>
      <c r="M14" s="108"/>
      <c r="N14" s="108"/>
    </row>
    <row r="15" spans="2:14" ht="12.75">
      <c r="B15" s="109"/>
      <c r="C15" s="109"/>
      <c r="D15" s="109"/>
      <c r="E15" s="109"/>
      <c r="F15" s="109"/>
      <c r="G15" s="109"/>
      <c r="H15" s="109"/>
      <c r="J15" s="109"/>
      <c r="K15" s="109"/>
      <c r="L15" s="109"/>
      <c r="M15" s="109"/>
      <c r="N15" s="109"/>
    </row>
    <row r="16" spans="2:14" ht="12.75">
      <c r="B16" s="109"/>
      <c r="C16" s="109"/>
      <c r="D16" s="96" t="s">
        <v>35</v>
      </c>
      <c r="E16" s="97"/>
      <c r="F16" s="97"/>
      <c r="G16" s="97"/>
      <c r="H16" s="97"/>
      <c r="J16" s="158" t="s">
        <v>101</v>
      </c>
      <c r="K16" s="97"/>
      <c r="L16" s="97"/>
      <c r="M16" s="97"/>
      <c r="N16" s="97"/>
    </row>
    <row r="17" ht="6" customHeight="1"/>
    <row r="18" spans="2:14" ht="12.75">
      <c r="B18" s="109"/>
      <c r="C18" s="109"/>
      <c r="D18" s="159" t="s">
        <v>40</v>
      </c>
      <c r="E18" s="160" t="s">
        <v>48</v>
      </c>
      <c r="F18" s="160"/>
      <c r="G18" s="160"/>
      <c r="H18" s="161"/>
      <c r="J18" s="159" t="s">
        <v>40</v>
      </c>
      <c r="K18" s="160" t="s">
        <v>48</v>
      </c>
      <c r="L18" s="160"/>
      <c r="M18" s="160"/>
      <c r="N18" s="161"/>
    </row>
    <row r="19" spans="2:14" s="165" customFormat="1" ht="33" customHeight="1">
      <c r="B19" s="162"/>
      <c r="C19" s="162"/>
      <c r="D19" s="163"/>
      <c r="E19" s="164" t="s">
        <v>102</v>
      </c>
      <c r="F19" s="164" t="s">
        <v>103</v>
      </c>
      <c r="G19" s="164" t="s">
        <v>104</v>
      </c>
      <c r="H19" s="164" t="s">
        <v>105</v>
      </c>
      <c r="J19" s="163"/>
      <c r="K19" s="164" t="s">
        <v>102</v>
      </c>
      <c r="L19" s="164" t="s">
        <v>103</v>
      </c>
      <c r="M19" s="164" t="s">
        <v>104</v>
      </c>
      <c r="N19" s="164" t="s">
        <v>105</v>
      </c>
    </row>
    <row r="20" spans="2:14" s="168" customFormat="1" ht="12.75">
      <c r="B20" s="71" t="s">
        <v>102</v>
      </c>
      <c r="C20" s="166" t="s">
        <v>115</v>
      </c>
      <c r="D20" s="167" t="s">
        <v>36</v>
      </c>
      <c r="E20" s="167" t="s">
        <v>36</v>
      </c>
      <c r="F20" s="167" t="s">
        <v>36</v>
      </c>
      <c r="G20" s="167" t="s">
        <v>36</v>
      </c>
      <c r="H20" s="167" t="s">
        <v>36</v>
      </c>
      <c r="J20" s="167" t="s">
        <v>36</v>
      </c>
      <c r="K20" s="169" t="s">
        <v>36</v>
      </c>
      <c r="L20" s="167" t="s">
        <v>36</v>
      </c>
      <c r="M20" s="167" t="s">
        <v>36</v>
      </c>
      <c r="N20" s="167" t="s">
        <v>36</v>
      </c>
    </row>
    <row r="21" spans="2:14" s="168" customFormat="1" ht="12.75">
      <c r="B21" s="170" t="s">
        <v>61</v>
      </c>
      <c r="C21" s="171" t="s">
        <v>116</v>
      </c>
      <c r="D21" s="172">
        <f aca="true" t="shared" si="0" ref="D21:D52">SUM(E21:H21)</f>
        <v>15193.599999999999</v>
      </c>
      <c r="E21" s="172">
        <f aca="true" t="shared" si="1" ref="E21:H22">E23+E25+E27+E29+E31+E33+E35+E37+E39+E41+E43+E45+E47+E49+E51+E53+E55+E57+E59+E61+E63+E65+E67+E69+E71+E73+E75+E77+E79+E81+E83+E85+E87+E89+E91+E93+E95</f>
        <v>2003.2</v>
      </c>
      <c r="F21" s="172">
        <f t="shared" si="1"/>
        <v>5737.799999999999</v>
      </c>
      <c r="G21" s="172">
        <f t="shared" si="1"/>
        <v>129.2</v>
      </c>
      <c r="H21" s="172">
        <f t="shared" si="1"/>
        <v>7323.400000000001</v>
      </c>
      <c r="J21" s="172">
        <f aca="true" t="shared" si="2" ref="J21:J52">SUM(K21:N21)</f>
        <v>0</v>
      </c>
      <c r="K21" s="172">
        <f aca="true" t="shared" si="3" ref="K21:N22">K23+K25+K27+K29+K31+K33+K35+K37+K39+K41+K43+K45+K47+K49+K51+K53+K55+K57+K59+K61+K63+K65+K67+K69+K71+K73+K75+K77+K79+K81+K83+K85+K87+K89+K91+K93+K95</f>
        <v>0</v>
      </c>
      <c r="L21" s="172">
        <f t="shared" si="3"/>
        <v>0</v>
      </c>
      <c r="M21" s="172">
        <f t="shared" si="3"/>
        <v>0</v>
      </c>
      <c r="N21" s="172">
        <f t="shared" si="3"/>
        <v>0</v>
      </c>
    </row>
    <row r="22" spans="2:14" s="168" customFormat="1" ht="12.75">
      <c r="B22" s="71"/>
      <c r="C22" s="173" t="s">
        <v>117</v>
      </c>
      <c r="D22" s="174">
        <f t="shared" si="0"/>
        <v>16008.100000000002</v>
      </c>
      <c r="E22" s="174">
        <f t="shared" si="1"/>
        <v>2231.3</v>
      </c>
      <c r="F22" s="174">
        <f t="shared" si="1"/>
        <v>6065.400000000001</v>
      </c>
      <c r="G22" s="174">
        <f t="shared" si="1"/>
        <v>70.6</v>
      </c>
      <c r="H22" s="174">
        <f t="shared" si="1"/>
        <v>7640.800000000001</v>
      </c>
      <c r="J22" s="174">
        <f t="shared" si="2"/>
        <v>0</v>
      </c>
      <c r="K22" s="174">
        <f t="shared" si="3"/>
        <v>0</v>
      </c>
      <c r="L22" s="174">
        <f t="shared" si="3"/>
        <v>0</v>
      </c>
      <c r="M22" s="174">
        <f t="shared" si="3"/>
        <v>0</v>
      </c>
      <c r="N22" s="174">
        <f t="shared" si="3"/>
        <v>0</v>
      </c>
    </row>
    <row r="23" spans="2:14" ht="12.75">
      <c r="B23" s="170" t="s">
        <v>62</v>
      </c>
      <c r="C23" s="171" t="s">
        <v>116</v>
      </c>
      <c r="D23" s="172">
        <f t="shared" si="0"/>
        <v>8127.4</v>
      </c>
      <c r="E23" s="172">
        <v>101.1</v>
      </c>
      <c r="F23" s="172">
        <v>3501</v>
      </c>
      <c r="G23" s="172">
        <v>129.2</v>
      </c>
      <c r="H23" s="172">
        <v>4396.1</v>
      </c>
      <c r="J23" s="172">
        <f t="shared" si="2"/>
        <v>0</v>
      </c>
      <c r="K23" s="172">
        <v>0</v>
      </c>
      <c r="L23" s="172">
        <v>0</v>
      </c>
      <c r="M23" s="172">
        <v>0</v>
      </c>
      <c r="N23" s="172">
        <v>0</v>
      </c>
    </row>
    <row r="24" spans="2:14" ht="12.75">
      <c r="B24" s="71"/>
      <c r="C24" s="173" t="s">
        <v>117</v>
      </c>
      <c r="D24" s="174">
        <f t="shared" si="0"/>
        <v>9218.5</v>
      </c>
      <c r="E24" s="174">
        <v>251.1</v>
      </c>
      <c r="F24" s="174">
        <v>3670.5</v>
      </c>
      <c r="G24" s="174">
        <v>70.6</v>
      </c>
      <c r="H24" s="174">
        <v>5226.3</v>
      </c>
      <c r="J24" s="174">
        <f t="shared" si="2"/>
        <v>0</v>
      </c>
      <c r="K24" s="174">
        <v>0</v>
      </c>
      <c r="L24" s="174">
        <v>0</v>
      </c>
      <c r="M24" s="174">
        <v>0</v>
      </c>
      <c r="N24" s="174">
        <v>0</v>
      </c>
    </row>
    <row r="25" spans="2:14" ht="12.75">
      <c r="B25" s="170" t="s">
        <v>63</v>
      </c>
      <c r="C25" s="171" t="s">
        <v>116</v>
      </c>
      <c r="D25" s="172">
        <f t="shared" si="0"/>
        <v>1459.9</v>
      </c>
      <c r="E25" s="172">
        <v>772.8</v>
      </c>
      <c r="F25" s="172">
        <v>23.2</v>
      </c>
      <c r="G25" s="172">
        <v>0</v>
      </c>
      <c r="H25" s="172">
        <v>663.9</v>
      </c>
      <c r="J25" s="172">
        <f t="shared" si="2"/>
        <v>0</v>
      </c>
      <c r="K25" s="172">
        <v>0</v>
      </c>
      <c r="L25" s="172">
        <v>0</v>
      </c>
      <c r="M25" s="172">
        <v>0</v>
      </c>
      <c r="N25" s="172">
        <v>0</v>
      </c>
    </row>
    <row r="26" spans="2:14" ht="12.75">
      <c r="B26" s="71"/>
      <c r="C26" s="173" t="s">
        <v>117</v>
      </c>
      <c r="D26" s="174">
        <f t="shared" si="0"/>
        <v>1570</v>
      </c>
      <c r="E26" s="174">
        <v>793.2</v>
      </c>
      <c r="F26" s="174">
        <v>0</v>
      </c>
      <c r="G26" s="174">
        <v>0</v>
      </c>
      <c r="H26" s="174">
        <v>776.8</v>
      </c>
      <c r="J26" s="174">
        <f t="shared" si="2"/>
        <v>0</v>
      </c>
      <c r="K26" s="174">
        <v>0</v>
      </c>
      <c r="L26" s="174">
        <v>0</v>
      </c>
      <c r="M26" s="174">
        <v>0</v>
      </c>
      <c r="N26" s="174">
        <v>0</v>
      </c>
    </row>
    <row r="27" spans="2:14" ht="12.75">
      <c r="B27" s="170" t="s">
        <v>64</v>
      </c>
      <c r="C27" s="171" t="s">
        <v>116</v>
      </c>
      <c r="D27" s="172">
        <f t="shared" si="0"/>
        <v>512.5</v>
      </c>
      <c r="E27" s="172">
        <v>25</v>
      </c>
      <c r="F27" s="172">
        <v>347.5</v>
      </c>
      <c r="G27" s="172">
        <v>0</v>
      </c>
      <c r="H27" s="172">
        <v>140</v>
      </c>
      <c r="J27" s="172">
        <f t="shared" si="2"/>
        <v>0</v>
      </c>
      <c r="K27" s="172">
        <v>0</v>
      </c>
      <c r="L27" s="172">
        <v>0</v>
      </c>
      <c r="M27" s="172">
        <v>0</v>
      </c>
      <c r="N27" s="172">
        <v>0</v>
      </c>
    </row>
    <row r="28" spans="2:14" ht="12.75">
      <c r="B28" s="71"/>
      <c r="C28" s="173" t="s">
        <v>117</v>
      </c>
      <c r="D28" s="174">
        <f t="shared" si="0"/>
        <v>412.5</v>
      </c>
      <c r="E28" s="174">
        <v>25</v>
      </c>
      <c r="F28" s="174">
        <v>247.5</v>
      </c>
      <c r="G28" s="174">
        <v>0</v>
      </c>
      <c r="H28" s="174">
        <v>140</v>
      </c>
      <c r="J28" s="174">
        <f t="shared" si="2"/>
        <v>0</v>
      </c>
      <c r="K28" s="174">
        <v>0</v>
      </c>
      <c r="L28" s="174">
        <v>0</v>
      </c>
      <c r="M28" s="174">
        <v>0</v>
      </c>
      <c r="N28" s="174">
        <v>0</v>
      </c>
    </row>
    <row r="29" spans="2:14" ht="12.75">
      <c r="B29" s="170" t="s">
        <v>65</v>
      </c>
      <c r="C29" s="171" t="s">
        <v>116</v>
      </c>
      <c r="D29" s="172">
        <f t="shared" si="0"/>
        <v>0</v>
      </c>
      <c r="E29" s="172">
        <v>0</v>
      </c>
      <c r="F29" s="172">
        <v>0</v>
      </c>
      <c r="G29" s="172">
        <v>0</v>
      </c>
      <c r="H29" s="172">
        <v>0</v>
      </c>
      <c r="J29" s="172">
        <f t="shared" si="2"/>
        <v>0</v>
      </c>
      <c r="K29" s="172">
        <v>0</v>
      </c>
      <c r="L29" s="172">
        <v>0</v>
      </c>
      <c r="M29" s="172">
        <v>0</v>
      </c>
      <c r="N29" s="172">
        <v>0</v>
      </c>
    </row>
    <row r="30" spans="2:14" ht="12.75">
      <c r="B30" s="71"/>
      <c r="C30" s="173" t="s">
        <v>117</v>
      </c>
      <c r="D30" s="174">
        <f t="shared" si="0"/>
        <v>0</v>
      </c>
      <c r="E30" s="174">
        <v>0</v>
      </c>
      <c r="F30" s="174">
        <v>0</v>
      </c>
      <c r="G30" s="174">
        <v>0</v>
      </c>
      <c r="H30" s="174">
        <v>0</v>
      </c>
      <c r="J30" s="174">
        <f t="shared" si="2"/>
        <v>0</v>
      </c>
      <c r="K30" s="174">
        <v>0</v>
      </c>
      <c r="L30" s="174">
        <v>0</v>
      </c>
      <c r="M30" s="174">
        <v>0</v>
      </c>
      <c r="N30" s="174">
        <v>0</v>
      </c>
    </row>
    <row r="31" spans="2:14" ht="12.75">
      <c r="B31" s="170" t="s">
        <v>66</v>
      </c>
      <c r="C31" s="171" t="s">
        <v>116</v>
      </c>
      <c r="D31" s="172">
        <f t="shared" si="0"/>
        <v>0</v>
      </c>
      <c r="E31" s="172">
        <v>0</v>
      </c>
      <c r="F31" s="172">
        <v>0</v>
      </c>
      <c r="G31" s="172">
        <v>0</v>
      </c>
      <c r="H31" s="172">
        <v>0</v>
      </c>
      <c r="J31" s="172">
        <f t="shared" si="2"/>
        <v>0</v>
      </c>
      <c r="K31" s="172">
        <v>0</v>
      </c>
      <c r="L31" s="172">
        <v>0</v>
      </c>
      <c r="M31" s="172">
        <v>0</v>
      </c>
      <c r="N31" s="172">
        <v>0</v>
      </c>
    </row>
    <row r="32" spans="2:14" ht="12.75">
      <c r="B32" s="71"/>
      <c r="C32" s="173" t="s">
        <v>117</v>
      </c>
      <c r="D32" s="174">
        <f t="shared" si="0"/>
        <v>0</v>
      </c>
      <c r="E32" s="174">
        <v>0</v>
      </c>
      <c r="F32" s="174">
        <v>0</v>
      </c>
      <c r="G32" s="174">
        <v>0</v>
      </c>
      <c r="H32" s="174">
        <v>0</v>
      </c>
      <c r="J32" s="174">
        <f t="shared" si="2"/>
        <v>0</v>
      </c>
      <c r="K32" s="174">
        <v>0</v>
      </c>
      <c r="L32" s="174">
        <v>0</v>
      </c>
      <c r="M32" s="174">
        <v>0</v>
      </c>
      <c r="N32" s="174">
        <v>0</v>
      </c>
    </row>
    <row r="33" spans="2:14" ht="12.75">
      <c r="B33" s="170" t="s">
        <v>67</v>
      </c>
      <c r="C33" s="171" t="s">
        <v>116</v>
      </c>
      <c r="D33" s="172">
        <f t="shared" si="0"/>
        <v>0</v>
      </c>
      <c r="E33" s="172">
        <v>0</v>
      </c>
      <c r="F33" s="172">
        <v>0</v>
      </c>
      <c r="G33" s="172">
        <v>0</v>
      </c>
      <c r="H33" s="172">
        <v>0</v>
      </c>
      <c r="J33" s="172">
        <f t="shared" si="2"/>
        <v>0</v>
      </c>
      <c r="K33" s="172">
        <v>0</v>
      </c>
      <c r="L33" s="172">
        <v>0</v>
      </c>
      <c r="M33" s="172">
        <v>0</v>
      </c>
      <c r="N33" s="172">
        <v>0</v>
      </c>
    </row>
    <row r="34" spans="2:14" ht="12.75">
      <c r="B34" s="71"/>
      <c r="C34" s="173" t="s">
        <v>117</v>
      </c>
      <c r="D34" s="174">
        <f t="shared" si="0"/>
        <v>0</v>
      </c>
      <c r="E34" s="174">
        <v>0</v>
      </c>
      <c r="F34" s="174">
        <v>0</v>
      </c>
      <c r="G34" s="174">
        <v>0</v>
      </c>
      <c r="H34" s="174">
        <v>0</v>
      </c>
      <c r="J34" s="174">
        <f t="shared" si="2"/>
        <v>0</v>
      </c>
      <c r="K34" s="174">
        <v>0</v>
      </c>
      <c r="L34" s="174">
        <v>0</v>
      </c>
      <c r="M34" s="174">
        <v>0</v>
      </c>
      <c r="N34" s="174">
        <v>0</v>
      </c>
    </row>
    <row r="35" spans="2:14" ht="12.75">
      <c r="B35" s="170" t="s">
        <v>68</v>
      </c>
      <c r="C35" s="171" t="s">
        <v>116</v>
      </c>
      <c r="D35" s="172">
        <f t="shared" si="0"/>
        <v>0</v>
      </c>
      <c r="E35" s="172">
        <v>0</v>
      </c>
      <c r="F35" s="172">
        <v>0</v>
      </c>
      <c r="G35" s="172">
        <v>0</v>
      </c>
      <c r="H35" s="172">
        <v>0</v>
      </c>
      <c r="J35" s="172">
        <f t="shared" si="2"/>
        <v>0</v>
      </c>
      <c r="K35" s="172">
        <v>0</v>
      </c>
      <c r="L35" s="172">
        <v>0</v>
      </c>
      <c r="M35" s="172">
        <v>0</v>
      </c>
      <c r="N35" s="172">
        <v>0</v>
      </c>
    </row>
    <row r="36" spans="2:14" ht="12.75">
      <c r="B36" s="71"/>
      <c r="C36" s="173" t="s">
        <v>117</v>
      </c>
      <c r="D36" s="174">
        <f t="shared" si="0"/>
        <v>0</v>
      </c>
      <c r="E36" s="174">
        <v>0</v>
      </c>
      <c r="F36" s="174">
        <v>0</v>
      </c>
      <c r="G36" s="174">
        <v>0</v>
      </c>
      <c r="H36" s="174">
        <v>0</v>
      </c>
      <c r="J36" s="174">
        <f t="shared" si="2"/>
        <v>0</v>
      </c>
      <c r="K36" s="174">
        <v>0</v>
      </c>
      <c r="L36" s="174">
        <v>0</v>
      </c>
      <c r="M36" s="174">
        <v>0</v>
      </c>
      <c r="N36" s="174">
        <v>0</v>
      </c>
    </row>
    <row r="37" spans="2:14" ht="12.75">
      <c r="B37" s="170" t="s">
        <v>69</v>
      </c>
      <c r="C37" s="171" t="s">
        <v>116</v>
      </c>
      <c r="D37" s="172">
        <f t="shared" si="0"/>
        <v>0</v>
      </c>
      <c r="E37" s="172">
        <v>0</v>
      </c>
      <c r="F37" s="172">
        <v>0</v>
      </c>
      <c r="G37" s="172">
        <v>0</v>
      </c>
      <c r="H37" s="172">
        <v>0</v>
      </c>
      <c r="J37" s="172">
        <f t="shared" si="2"/>
        <v>0</v>
      </c>
      <c r="K37" s="172">
        <v>0</v>
      </c>
      <c r="L37" s="172">
        <v>0</v>
      </c>
      <c r="M37" s="172">
        <v>0</v>
      </c>
      <c r="N37" s="172">
        <v>0</v>
      </c>
    </row>
    <row r="38" spans="2:14" ht="12.75">
      <c r="B38" s="71"/>
      <c r="C38" s="173" t="s">
        <v>117</v>
      </c>
      <c r="D38" s="174">
        <f t="shared" si="0"/>
        <v>0</v>
      </c>
      <c r="E38" s="174">
        <v>0</v>
      </c>
      <c r="F38" s="174">
        <v>0</v>
      </c>
      <c r="G38" s="174">
        <v>0</v>
      </c>
      <c r="H38" s="174">
        <v>0</v>
      </c>
      <c r="J38" s="174">
        <f t="shared" si="2"/>
        <v>0</v>
      </c>
      <c r="K38" s="174">
        <v>0</v>
      </c>
      <c r="L38" s="174">
        <v>0</v>
      </c>
      <c r="M38" s="174">
        <v>0</v>
      </c>
      <c r="N38" s="174">
        <v>0</v>
      </c>
    </row>
    <row r="39" spans="2:14" ht="12.75">
      <c r="B39" s="170" t="s">
        <v>70</v>
      </c>
      <c r="C39" s="171" t="s">
        <v>116</v>
      </c>
      <c r="D39" s="172">
        <f t="shared" si="0"/>
        <v>61.8</v>
      </c>
      <c r="E39" s="172">
        <v>0</v>
      </c>
      <c r="F39" s="172">
        <v>61.8</v>
      </c>
      <c r="G39" s="172">
        <v>0</v>
      </c>
      <c r="H39" s="172">
        <v>0</v>
      </c>
      <c r="J39" s="172">
        <f t="shared" si="2"/>
        <v>0</v>
      </c>
      <c r="K39" s="172">
        <v>0</v>
      </c>
      <c r="L39" s="172">
        <v>0</v>
      </c>
      <c r="M39" s="172">
        <v>0</v>
      </c>
      <c r="N39" s="172">
        <v>0</v>
      </c>
    </row>
    <row r="40" spans="2:14" ht="12.75">
      <c r="B40" s="71"/>
      <c r="C40" s="173" t="s">
        <v>117</v>
      </c>
      <c r="D40" s="174">
        <f t="shared" si="0"/>
        <v>45</v>
      </c>
      <c r="E40" s="174">
        <v>0</v>
      </c>
      <c r="F40" s="174">
        <v>45</v>
      </c>
      <c r="G40" s="174">
        <v>0</v>
      </c>
      <c r="H40" s="174">
        <v>0</v>
      </c>
      <c r="J40" s="174">
        <f t="shared" si="2"/>
        <v>0</v>
      </c>
      <c r="K40" s="174">
        <v>0</v>
      </c>
      <c r="L40" s="174">
        <v>0</v>
      </c>
      <c r="M40" s="174">
        <v>0</v>
      </c>
      <c r="N40" s="174">
        <v>0</v>
      </c>
    </row>
    <row r="41" spans="2:14" ht="12.75">
      <c r="B41" s="170" t="s">
        <v>71</v>
      </c>
      <c r="C41" s="171" t="s">
        <v>116</v>
      </c>
      <c r="D41" s="172">
        <f t="shared" si="0"/>
        <v>331.9</v>
      </c>
      <c r="E41" s="172">
        <v>0</v>
      </c>
      <c r="F41" s="172">
        <v>69.9</v>
      </c>
      <c r="G41" s="172">
        <v>0</v>
      </c>
      <c r="H41" s="172">
        <v>262</v>
      </c>
      <c r="J41" s="172">
        <f t="shared" si="2"/>
        <v>0</v>
      </c>
      <c r="K41" s="172">
        <v>0</v>
      </c>
      <c r="L41" s="172">
        <v>0</v>
      </c>
      <c r="M41" s="172">
        <v>0</v>
      </c>
      <c r="N41" s="172">
        <v>0</v>
      </c>
    </row>
    <row r="42" spans="2:14" ht="12.75">
      <c r="B42" s="71"/>
      <c r="C42" s="173" t="s">
        <v>117</v>
      </c>
      <c r="D42" s="174">
        <f t="shared" si="0"/>
        <v>173.7</v>
      </c>
      <c r="E42" s="174">
        <v>0</v>
      </c>
      <c r="F42" s="174">
        <v>74.7</v>
      </c>
      <c r="G42" s="174">
        <v>0</v>
      </c>
      <c r="H42" s="174">
        <v>99</v>
      </c>
      <c r="J42" s="174">
        <f t="shared" si="2"/>
        <v>0</v>
      </c>
      <c r="K42" s="174">
        <v>0</v>
      </c>
      <c r="L42" s="174">
        <v>0</v>
      </c>
      <c r="M42" s="174">
        <v>0</v>
      </c>
      <c r="N42" s="174">
        <v>0</v>
      </c>
    </row>
    <row r="43" spans="2:14" ht="12.75">
      <c r="B43" s="170" t="s">
        <v>72</v>
      </c>
      <c r="C43" s="171" t="s">
        <v>116</v>
      </c>
      <c r="D43" s="172">
        <f t="shared" si="0"/>
        <v>72.6</v>
      </c>
      <c r="E43" s="172">
        <v>0</v>
      </c>
      <c r="F43" s="172">
        <v>0</v>
      </c>
      <c r="G43" s="172">
        <v>0</v>
      </c>
      <c r="H43" s="172">
        <v>72.6</v>
      </c>
      <c r="J43" s="172">
        <f t="shared" si="2"/>
        <v>0</v>
      </c>
      <c r="K43" s="172">
        <v>0</v>
      </c>
      <c r="L43" s="172">
        <v>0</v>
      </c>
      <c r="M43" s="172">
        <v>0</v>
      </c>
      <c r="N43" s="172">
        <v>0</v>
      </c>
    </row>
    <row r="44" spans="2:14" ht="12.75">
      <c r="B44" s="71"/>
      <c r="C44" s="173" t="s">
        <v>117</v>
      </c>
      <c r="D44" s="174">
        <f t="shared" si="0"/>
        <v>72.2</v>
      </c>
      <c r="E44" s="174">
        <v>0</v>
      </c>
      <c r="F44" s="174">
        <v>0</v>
      </c>
      <c r="G44" s="174">
        <v>0</v>
      </c>
      <c r="H44" s="174">
        <v>72.2</v>
      </c>
      <c r="J44" s="174">
        <f t="shared" si="2"/>
        <v>0</v>
      </c>
      <c r="K44" s="174">
        <v>0</v>
      </c>
      <c r="L44" s="174">
        <v>0</v>
      </c>
      <c r="M44" s="174">
        <v>0</v>
      </c>
      <c r="N44" s="174">
        <v>0</v>
      </c>
    </row>
    <row r="45" spans="2:14" ht="12.75">
      <c r="B45" s="170" t="s">
        <v>73</v>
      </c>
      <c r="C45" s="171" t="s">
        <v>116</v>
      </c>
      <c r="D45" s="172">
        <f t="shared" si="0"/>
        <v>61</v>
      </c>
      <c r="E45" s="172">
        <v>61</v>
      </c>
      <c r="F45" s="172">
        <v>0</v>
      </c>
      <c r="G45" s="172">
        <v>0</v>
      </c>
      <c r="H45" s="172">
        <v>0</v>
      </c>
      <c r="J45" s="172">
        <f t="shared" si="2"/>
        <v>0</v>
      </c>
      <c r="K45" s="172">
        <v>0</v>
      </c>
      <c r="L45" s="172">
        <v>0</v>
      </c>
      <c r="M45" s="172">
        <v>0</v>
      </c>
      <c r="N45" s="172">
        <v>0</v>
      </c>
    </row>
    <row r="46" spans="2:14" ht="12.75">
      <c r="B46" s="71"/>
      <c r="C46" s="173" t="s">
        <v>117</v>
      </c>
      <c r="D46" s="174">
        <f t="shared" si="0"/>
        <v>66.2</v>
      </c>
      <c r="E46" s="174">
        <v>66.2</v>
      </c>
      <c r="F46" s="174">
        <v>0</v>
      </c>
      <c r="G46" s="174">
        <v>0</v>
      </c>
      <c r="H46" s="174">
        <v>0</v>
      </c>
      <c r="J46" s="174">
        <f t="shared" si="2"/>
        <v>0</v>
      </c>
      <c r="K46" s="174">
        <v>0</v>
      </c>
      <c r="L46" s="174">
        <v>0</v>
      </c>
      <c r="M46" s="174">
        <v>0</v>
      </c>
      <c r="N46" s="174">
        <v>0</v>
      </c>
    </row>
    <row r="47" spans="2:14" ht="12.75">
      <c r="B47" s="170" t="s">
        <v>74</v>
      </c>
      <c r="C47" s="171" t="s">
        <v>116</v>
      </c>
      <c r="D47" s="172">
        <f t="shared" si="0"/>
        <v>93.3</v>
      </c>
      <c r="E47" s="172">
        <v>93.3</v>
      </c>
      <c r="F47" s="172">
        <v>0</v>
      </c>
      <c r="G47" s="172">
        <v>0</v>
      </c>
      <c r="H47" s="172">
        <v>0</v>
      </c>
      <c r="J47" s="172">
        <f t="shared" si="2"/>
        <v>0</v>
      </c>
      <c r="K47" s="172">
        <v>0</v>
      </c>
      <c r="L47" s="172">
        <v>0</v>
      </c>
      <c r="M47" s="172">
        <v>0</v>
      </c>
      <c r="N47" s="172">
        <v>0</v>
      </c>
    </row>
    <row r="48" spans="2:14" ht="12.75">
      <c r="B48" s="71"/>
      <c r="C48" s="173" t="s">
        <v>117</v>
      </c>
      <c r="D48" s="174">
        <f t="shared" si="0"/>
        <v>91.7</v>
      </c>
      <c r="E48" s="174">
        <v>91.7</v>
      </c>
      <c r="F48" s="174">
        <v>0</v>
      </c>
      <c r="G48" s="174">
        <v>0</v>
      </c>
      <c r="H48" s="174">
        <v>0</v>
      </c>
      <c r="J48" s="174">
        <f t="shared" si="2"/>
        <v>0</v>
      </c>
      <c r="K48" s="174">
        <v>0</v>
      </c>
      <c r="L48" s="174">
        <v>0</v>
      </c>
      <c r="M48" s="174">
        <v>0</v>
      </c>
      <c r="N48" s="174">
        <v>0</v>
      </c>
    </row>
    <row r="49" spans="2:14" ht="12.75">
      <c r="B49" s="170" t="s">
        <v>75</v>
      </c>
      <c r="C49" s="171" t="s">
        <v>116</v>
      </c>
      <c r="D49" s="172">
        <f t="shared" si="0"/>
        <v>20</v>
      </c>
      <c r="E49" s="172">
        <v>0</v>
      </c>
      <c r="F49" s="172">
        <v>0</v>
      </c>
      <c r="G49" s="172">
        <v>0</v>
      </c>
      <c r="H49" s="172">
        <v>20</v>
      </c>
      <c r="J49" s="172">
        <f t="shared" si="2"/>
        <v>0</v>
      </c>
      <c r="K49" s="172">
        <v>0</v>
      </c>
      <c r="L49" s="172">
        <v>0</v>
      </c>
      <c r="M49" s="172">
        <v>0</v>
      </c>
      <c r="N49" s="172">
        <v>0</v>
      </c>
    </row>
    <row r="50" spans="2:14" ht="12.75">
      <c r="B50" s="71"/>
      <c r="C50" s="173" t="s">
        <v>117</v>
      </c>
      <c r="D50" s="174">
        <f t="shared" si="0"/>
        <v>20</v>
      </c>
      <c r="E50" s="174">
        <v>0</v>
      </c>
      <c r="F50" s="174">
        <v>0</v>
      </c>
      <c r="G50" s="174">
        <v>0</v>
      </c>
      <c r="H50" s="174">
        <v>20</v>
      </c>
      <c r="J50" s="174">
        <f t="shared" si="2"/>
        <v>0</v>
      </c>
      <c r="K50" s="174">
        <v>0</v>
      </c>
      <c r="L50" s="174">
        <v>0</v>
      </c>
      <c r="M50" s="174">
        <v>0</v>
      </c>
      <c r="N50" s="174">
        <v>0</v>
      </c>
    </row>
    <row r="51" spans="2:14" ht="12.75">
      <c r="B51" s="170" t="s">
        <v>76</v>
      </c>
      <c r="C51" s="171" t="s">
        <v>116</v>
      </c>
      <c r="D51" s="172">
        <f t="shared" si="0"/>
        <v>1283.8999999999999</v>
      </c>
      <c r="E51" s="172">
        <v>635.8</v>
      </c>
      <c r="F51" s="172">
        <v>571.4</v>
      </c>
      <c r="G51" s="172">
        <v>0</v>
      </c>
      <c r="H51" s="172">
        <v>76.7</v>
      </c>
      <c r="J51" s="172">
        <f t="shared" si="2"/>
        <v>0</v>
      </c>
      <c r="K51" s="172">
        <v>0</v>
      </c>
      <c r="L51" s="172">
        <v>0</v>
      </c>
      <c r="M51" s="172">
        <v>0</v>
      </c>
      <c r="N51" s="172">
        <v>0</v>
      </c>
    </row>
    <row r="52" spans="2:14" ht="12.75">
      <c r="B52" s="71"/>
      <c r="C52" s="173" t="s">
        <v>117</v>
      </c>
      <c r="D52" s="174">
        <f t="shared" si="0"/>
        <v>1348.2</v>
      </c>
      <c r="E52" s="174">
        <v>633.6</v>
      </c>
      <c r="F52" s="174">
        <v>714.6</v>
      </c>
      <c r="G52" s="174">
        <v>0</v>
      </c>
      <c r="H52" s="174">
        <v>0</v>
      </c>
      <c r="J52" s="174">
        <f t="shared" si="2"/>
        <v>0</v>
      </c>
      <c r="K52" s="174">
        <v>0</v>
      </c>
      <c r="L52" s="174">
        <v>0</v>
      </c>
      <c r="M52" s="174">
        <v>0</v>
      </c>
      <c r="N52" s="174">
        <v>0</v>
      </c>
    </row>
    <row r="53" spans="2:14" ht="12.75">
      <c r="B53" s="170" t="s">
        <v>77</v>
      </c>
      <c r="C53" s="171" t="s">
        <v>116</v>
      </c>
      <c r="D53" s="172">
        <f aca="true" t="shared" si="4" ref="D53:D84">SUM(E53:H53)</f>
        <v>18.7</v>
      </c>
      <c r="E53" s="172">
        <v>0</v>
      </c>
      <c r="F53" s="172">
        <v>18.7</v>
      </c>
      <c r="G53" s="172">
        <v>0</v>
      </c>
      <c r="H53" s="172">
        <v>0</v>
      </c>
      <c r="J53" s="172">
        <f aca="true" t="shared" si="5" ref="J53:J84">SUM(K53:N53)</f>
        <v>0</v>
      </c>
      <c r="K53" s="172">
        <v>0</v>
      </c>
      <c r="L53" s="172">
        <v>0</v>
      </c>
      <c r="M53" s="172">
        <v>0</v>
      </c>
      <c r="N53" s="172">
        <v>0</v>
      </c>
    </row>
    <row r="54" spans="2:14" ht="12.75">
      <c r="B54" s="71"/>
      <c r="C54" s="173" t="s">
        <v>117</v>
      </c>
      <c r="D54" s="174">
        <f t="shared" si="4"/>
        <v>17.7</v>
      </c>
      <c r="E54" s="174">
        <v>0</v>
      </c>
      <c r="F54" s="174">
        <v>17.7</v>
      </c>
      <c r="G54" s="174">
        <v>0</v>
      </c>
      <c r="H54" s="174">
        <v>0</v>
      </c>
      <c r="J54" s="174">
        <f t="shared" si="5"/>
        <v>0</v>
      </c>
      <c r="K54" s="174">
        <v>0</v>
      </c>
      <c r="L54" s="174">
        <v>0</v>
      </c>
      <c r="M54" s="174">
        <v>0</v>
      </c>
      <c r="N54" s="174">
        <v>0</v>
      </c>
    </row>
    <row r="55" spans="2:14" ht="12.75">
      <c r="B55" s="170" t="s">
        <v>78</v>
      </c>
      <c r="C55" s="171" t="s">
        <v>116</v>
      </c>
      <c r="D55" s="172">
        <f t="shared" si="4"/>
        <v>0</v>
      </c>
      <c r="E55" s="172">
        <v>0</v>
      </c>
      <c r="F55" s="172">
        <v>0</v>
      </c>
      <c r="G55" s="172">
        <v>0</v>
      </c>
      <c r="H55" s="172">
        <v>0</v>
      </c>
      <c r="J55" s="172">
        <f t="shared" si="5"/>
        <v>0</v>
      </c>
      <c r="K55" s="172">
        <v>0</v>
      </c>
      <c r="L55" s="172">
        <v>0</v>
      </c>
      <c r="M55" s="172">
        <v>0</v>
      </c>
      <c r="N55" s="172">
        <v>0</v>
      </c>
    </row>
    <row r="56" spans="2:14" ht="12.75">
      <c r="B56" s="71"/>
      <c r="C56" s="173" t="s">
        <v>117</v>
      </c>
      <c r="D56" s="174">
        <f t="shared" si="4"/>
        <v>0</v>
      </c>
      <c r="E56" s="174">
        <v>0</v>
      </c>
      <c r="F56" s="174">
        <v>0</v>
      </c>
      <c r="G56" s="174">
        <v>0</v>
      </c>
      <c r="H56" s="174">
        <v>0</v>
      </c>
      <c r="J56" s="174">
        <f t="shared" si="5"/>
        <v>0</v>
      </c>
      <c r="K56" s="174">
        <v>0</v>
      </c>
      <c r="L56" s="174">
        <v>0</v>
      </c>
      <c r="M56" s="174">
        <v>0</v>
      </c>
      <c r="N56" s="174">
        <v>0</v>
      </c>
    </row>
    <row r="57" spans="2:14" ht="12.75">
      <c r="B57" s="170" t="s">
        <v>79</v>
      </c>
      <c r="C57" s="171" t="s">
        <v>116</v>
      </c>
      <c r="D57" s="172">
        <f t="shared" si="4"/>
        <v>105</v>
      </c>
      <c r="E57" s="172">
        <v>0</v>
      </c>
      <c r="F57" s="172">
        <v>0</v>
      </c>
      <c r="G57" s="172">
        <v>0</v>
      </c>
      <c r="H57" s="172">
        <v>105</v>
      </c>
      <c r="J57" s="172">
        <f t="shared" si="5"/>
        <v>0</v>
      </c>
      <c r="K57" s="172">
        <v>0</v>
      </c>
      <c r="L57" s="172">
        <v>0</v>
      </c>
      <c r="M57" s="172">
        <v>0</v>
      </c>
      <c r="N57" s="172">
        <v>0</v>
      </c>
    </row>
    <row r="58" spans="2:14" ht="12.75">
      <c r="B58" s="71"/>
      <c r="C58" s="173" t="s">
        <v>117</v>
      </c>
      <c r="D58" s="174">
        <f t="shared" si="4"/>
        <v>85</v>
      </c>
      <c r="E58" s="174">
        <v>0</v>
      </c>
      <c r="F58" s="174">
        <v>0</v>
      </c>
      <c r="G58" s="174">
        <v>0</v>
      </c>
      <c r="H58" s="174">
        <v>85</v>
      </c>
      <c r="J58" s="174">
        <f t="shared" si="5"/>
        <v>0</v>
      </c>
      <c r="K58" s="174">
        <v>0</v>
      </c>
      <c r="L58" s="174">
        <v>0</v>
      </c>
      <c r="M58" s="174">
        <v>0</v>
      </c>
      <c r="N58" s="174">
        <v>0</v>
      </c>
    </row>
    <row r="59" spans="2:14" ht="12.75">
      <c r="B59" s="170" t="s">
        <v>80</v>
      </c>
      <c r="C59" s="171" t="s">
        <v>116</v>
      </c>
      <c r="D59" s="172">
        <f t="shared" si="4"/>
        <v>0</v>
      </c>
      <c r="E59" s="172">
        <v>0</v>
      </c>
      <c r="F59" s="172">
        <v>0</v>
      </c>
      <c r="G59" s="172">
        <v>0</v>
      </c>
      <c r="H59" s="172">
        <v>0</v>
      </c>
      <c r="J59" s="172">
        <f t="shared" si="5"/>
        <v>0</v>
      </c>
      <c r="K59" s="172">
        <v>0</v>
      </c>
      <c r="L59" s="172">
        <v>0</v>
      </c>
      <c r="M59" s="172">
        <v>0</v>
      </c>
      <c r="N59" s="172">
        <v>0</v>
      </c>
    </row>
    <row r="60" spans="2:14" ht="12.75">
      <c r="B60" s="71"/>
      <c r="C60" s="173" t="s">
        <v>117</v>
      </c>
      <c r="D60" s="174">
        <f t="shared" si="4"/>
        <v>0</v>
      </c>
      <c r="E60" s="174">
        <v>0</v>
      </c>
      <c r="F60" s="174">
        <v>0</v>
      </c>
      <c r="G60" s="174">
        <v>0</v>
      </c>
      <c r="H60" s="174">
        <v>0</v>
      </c>
      <c r="J60" s="174">
        <f t="shared" si="5"/>
        <v>0</v>
      </c>
      <c r="K60" s="174">
        <v>0</v>
      </c>
      <c r="L60" s="174">
        <v>0</v>
      </c>
      <c r="M60" s="174">
        <v>0</v>
      </c>
      <c r="N60" s="174">
        <v>0</v>
      </c>
    </row>
    <row r="61" spans="2:14" ht="12.75">
      <c r="B61" s="170" t="s">
        <v>81</v>
      </c>
      <c r="C61" s="171" t="s">
        <v>116</v>
      </c>
      <c r="D61" s="172">
        <f t="shared" si="4"/>
        <v>329.3</v>
      </c>
      <c r="E61" s="172">
        <v>0</v>
      </c>
      <c r="F61" s="172">
        <v>140</v>
      </c>
      <c r="G61" s="172">
        <v>0</v>
      </c>
      <c r="H61" s="172">
        <v>189.3</v>
      </c>
      <c r="J61" s="172">
        <f t="shared" si="5"/>
        <v>0</v>
      </c>
      <c r="K61" s="172">
        <v>0</v>
      </c>
      <c r="L61" s="172">
        <v>0</v>
      </c>
      <c r="M61" s="172">
        <v>0</v>
      </c>
      <c r="N61" s="172">
        <v>0</v>
      </c>
    </row>
    <row r="62" spans="2:14" ht="12.75">
      <c r="B62" s="71"/>
      <c r="C62" s="173" t="s">
        <v>117</v>
      </c>
      <c r="D62" s="174">
        <f t="shared" si="4"/>
        <v>82</v>
      </c>
      <c r="E62" s="174">
        <v>0</v>
      </c>
      <c r="F62" s="174">
        <v>50</v>
      </c>
      <c r="G62" s="174">
        <v>0</v>
      </c>
      <c r="H62" s="174">
        <v>32</v>
      </c>
      <c r="J62" s="174">
        <f t="shared" si="5"/>
        <v>0</v>
      </c>
      <c r="K62" s="174">
        <v>0</v>
      </c>
      <c r="L62" s="174">
        <v>0</v>
      </c>
      <c r="M62" s="174">
        <v>0</v>
      </c>
      <c r="N62" s="174">
        <v>0</v>
      </c>
    </row>
    <row r="63" spans="2:14" ht="12.75">
      <c r="B63" s="170" t="s">
        <v>82</v>
      </c>
      <c r="C63" s="171" t="s">
        <v>116</v>
      </c>
      <c r="D63" s="172">
        <f t="shared" si="4"/>
        <v>107.7</v>
      </c>
      <c r="E63" s="172">
        <v>107.7</v>
      </c>
      <c r="F63" s="172">
        <v>0</v>
      </c>
      <c r="G63" s="172">
        <v>0</v>
      </c>
      <c r="H63" s="172">
        <v>0</v>
      </c>
      <c r="J63" s="172">
        <f t="shared" si="5"/>
        <v>0</v>
      </c>
      <c r="K63" s="172">
        <v>0</v>
      </c>
      <c r="L63" s="172">
        <v>0</v>
      </c>
      <c r="M63" s="172">
        <v>0</v>
      </c>
      <c r="N63" s="172">
        <v>0</v>
      </c>
    </row>
    <row r="64" spans="2:14" ht="12.75">
      <c r="B64" s="71"/>
      <c r="C64" s="173" t="s">
        <v>117</v>
      </c>
      <c r="D64" s="174">
        <f t="shared" si="4"/>
        <v>101</v>
      </c>
      <c r="E64" s="174">
        <v>101</v>
      </c>
      <c r="F64" s="174">
        <v>0</v>
      </c>
      <c r="G64" s="174">
        <v>0</v>
      </c>
      <c r="H64" s="174">
        <v>0</v>
      </c>
      <c r="J64" s="174">
        <f t="shared" si="5"/>
        <v>0</v>
      </c>
      <c r="K64" s="174">
        <v>0</v>
      </c>
      <c r="L64" s="174">
        <v>0</v>
      </c>
      <c r="M64" s="174">
        <v>0</v>
      </c>
      <c r="N64" s="174">
        <v>0</v>
      </c>
    </row>
    <row r="65" spans="2:14" ht="12.75">
      <c r="B65" s="170" t="s">
        <v>83</v>
      </c>
      <c r="C65" s="171" t="s">
        <v>116</v>
      </c>
      <c r="D65" s="172">
        <f t="shared" si="4"/>
        <v>30</v>
      </c>
      <c r="E65" s="172">
        <v>30</v>
      </c>
      <c r="F65" s="172">
        <v>0</v>
      </c>
      <c r="G65" s="172">
        <v>0</v>
      </c>
      <c r="H65" s="172">
        <v>0</v>
      </c>
      <c r="J65" s="172">
        <f t="shared" si="5"/>
        <v>0</v>
      </c>
      <c r="K65" s="172">
        <v>0</v>
      </c>
      <c r="L65" s="172">
        <v>0</v>
      </c>
      <c r="M65" s="172">
        <v>0</v>
      </c>
      <c r="N65" s="172">
        <v>0</v>
      </c>
    </row>
    <row r="66" spans="2:14" ht="12.75">
      <c r="B66" s="71"/>
      <c r="C66" s="173" t="s">
        <v>117</v>
      </c>
      <c r="D66" s="174">
        <f t="shared" si="4"/>
        <v>30</v>
      </c>
      <c r="E66" s="174">
        <v>30</v>
      </c>
      <c r="F66" s="174">
        <v>0</v>
      </c>
      <c r="G66" s="174">
        <v>0</v>
      </c>
      <c r="H66" s="174">
        <v>0</v>
      </c>
      <c r="J66" s="174">
        <f t="shared" si="5"/>
        <v>0</v>
      </c>
      <c r="K66" s="174">
        <v>0</v>
      </c>
      <c r="L66" s="174">
        <v>0</v>
      </c>
      <c r="M66" s="174">
        <v>0</v>
      </c>
      <c r="N66" s="174">
        <v>0</v>
      </c>
    </row>
    <row r="67" spans="2:14" ht="12.75">
      <c r="B67" s="170" t="s">
        <v>84</v>
      </c>
      <c r="C67" s="171" t="s">
        <v>116</v>
      </c>
      <c r="D67" s="172">
        <f t="shared" si="4"/>
        <v>0</v>
      </c>
      <c r="E67" s="172">
        <v>0</v>
      </c>
      <c r="F67" s="172">
        <v>0</v>
      </c>
      <c r="G67" s="172">
        <v>0</v>
      </c>
      <c r="H67" s="172">
        <v>0</v>
      </c>
      <c r="J67" s="172">
        <f t="shared" si="5"/>
        <v>0</v>
      </c>
      <c r="K67" s="172">
        <v>0</v>
      </c>
      <c r="L67" s="172">
        <v>0</v>
      </c>
      <c r="M67" s="172">
        <v>0</v>
      </c>
      <c r="N67" s="172">
        <v>0</v>
      </c>
    </row>
    <row r="68" spans="2:14" ht="12.75">
      <c r="B68" s="71"/>
      <c r="C68" s="173" t="s">
        <v>117</v>
      </c>
      <c r="D68" s="174">
        <f t="shared" si="4"/>
        <v>0</v>
      </c>
      <c r="E68" s="174">
        <v>0</v>
      </c>
      <c r="F68" s="174">
        <v>0</v>
      </c>
      <c r="G68" s="174">
        <v>0</v>
      </c>
      <c r="H68" s="174">
        <v>0</v>
      </c>
      <c r="J68" s="174">
        <f t="shared" si="5"/>
        <v>0</v>
      </c>
      <c r="K68" s="174">
        <v>0</v>
      </c>
      <c r="L68" s="174">
        <v>0</v>
      </c>
      <c r="M68" s="174">
        <v>0</v>
      </c>
      <c r="N68" s="174">
        <v>0</v>
      </c>
    </row>
    <row r="69" spans="2:14" ht="12.75">
      <c r="B69" s="170" t="s">
        <v>85</v>
      </c>
      <c r="C69" s="171" t="s">
        <v>116</v>
      </c>
      <c r="D69" s="172">
        <f t="shared" si="4"/>
        <v>0</v>
      </c>
      <c r="E69" s="172">
        <v>0</v>
      </c>
      <c r="F69" s="172">
        <v>0</v>
      </c>
      <c r="G69" s="172">
        <v>0</v>
      </c>
      <c r="H69" s="172">
        <v>0</v>
      </c>
      <c r="J69" s="172">
        <f t="shared" si="5"/>
        <v>0</v>
      </c>
      <c r="K69" s="172">
        <v>0</v>
      </c>
      <c r="L69" s="172">
        <v>0</v>
      </c>
      <c r="M69" s="172">
        <v>0</v>
      </c>
      <c r="N69" s="172">
        <v>0</v>
      </c>
    </row>
    <row r="70" spans="2:14" ht="12.75">
      <c r="B70" s="71"/>
      <c r="C70" s="173" t="s">
        <v>117</v>
      </c>
      <c r="D70" s="174">
        <f t="shared" si="4"/>
        <v>0</v>
      </c>
      <c r="E70" s="174">
        <v>0</v>
      </c>
      <c r="F70" s="174">
        <v>0</v>
      </c>
      <c r="G70" s="174">
        <v>0</v>
      </c>
      <c r="H70" s="174">
        <v>0</v>
      </c>
      <c r="J70" s="174">
        <f t="shared" si="5"/>
        <v>0</v>
      </c>
      <c r="K70" s="174">
        <v>0</v>
      </c>
      <c r="L70" s="174">
        <v>0</v>
      </c>
      <c r="M70" s="174">
        <v>0</v>
      </c>
      <c r="N70" s="174">
        <v>0</v>
      </c>
    </row>
    <row r="71" spans="2:14" ht="12.75">
      <c r="B71" s="170" t="s">
        <v>86</v>
      </c>
      <c r="C71" s="171" t="s">
        <v>116</v>
      </c>
      <c r="D71" s="172">
        <f t="shared" si="4"/>
        <v>55</v>
      </c>
      <c r="E71" s="172">
        <v>30</v>
      </c>
      <c r="F71" s="172">
        <v>0</v>
      </c>
      <c r="G71" s="172">
        <v>0</v>
      </c>
      <c r="H71" s="172">
        <v>25</v>
      </c>
      <c r="J71" s="172">
        <f t="shared" si="5"/>
        <v>0</v>
      </c>
      <c r="K71" s="172">
        <v>0</v>
      </c>
      <c r="L71" s="172">
        <v>0</v>
      </c>
      <c r="M71" s="172">
        <v>0</v>
      </c>
      <c r="N71" s="172">
        <v>0</v>
      </c>
    </row>
    <row r="72" spans="2:14" ht="12.75">
      <c r="B72" s="71"/>
      <c r="C72" s="173" t="s">
        <v>117</v>
      </c>
      <c r="D72" s="174">
        <f t="shared" si="4"/>
        <v>30</v>
      </c>
      <c r="E72" s="174">
        <v>30</v>
      </c>
      <c r="F72" s="174">
        <v>0</v>
      </c>
      <c r="G72" s="174">
        <v>0</v>
      </c>
      <c r="H72" s="174">
        <v>0</v>
      </c>
      <c r="J72" s="174">
        <f t="shared" si="5"/>
        <v>0</v>
      </c>
      <c r="K72" s="174">
        <v>0</v>
      </c>
      <c r="L72" s="174">
        <v>0</v>
      </c>
      <c r="M72" s="174">
        <v>0</v>
      </c>
      <c r="N72" s="174">
        <v>0</v>
      </c>
    </row>
    <row r="73" spans="2:14" ht="12.75">
      <c r="B73" s="170" t="s">
        <v>87</v>
      </c>
      <c r="C73" s="171" t="s">
        <v>116</v>
      </c>
      <c r="D73" s="172">
        <f t="shared" si="4"/>
        <v>447</v>
      </c>
      <c r="E73" s="172">
        <v>0</v>
      </c>
      <c r="F73" s="172">
        <v>241.9</v>
      </c>
      <c r="G73" s="172">
        <v>0</v>
      </c>
      <c r="H73" s="172">
        <v>205.1</v>
      </c>
      <c r="J73" s="172">
        <f t="shared" si="5"/>
        <v>0</v>
      </c>
      <c r="K73" s="172">
        <v>0</v>
      </c>
      <c r="L73" s="172">
        <v>0</v>
      </c>
      <c r="M73" s="172">
        <v>0</v>
      </c>
      <c r="N73" s="172">
        <v>0</v>
      </c>
    </row>
    <row r="74" spans="2:14" ht="12.75">
      <c r="B74" s="71"/>
      <c r="C74" s="173" t="s">
        <v>117</v>
      </c>
      <c r="D74" s="174">
        <f t="shared" si="4"/>
        <v>622.7</v>
      </c>
      <c r="E74" s="174">
        <v>0</v>
      </c>
      <c r="F74" s="174">
        <v>417.6</v>
      </c>
      <c r="G74" s="174">
        <v>0</v>
      </c>
      <c r="H74" s="174">
        <v>205.1</v>
      </c>
      <c r="J74" s="174">
        <f t="shared" si="5"/>
        <v>0</v>
      </c>
      <c r="K74" s="174">
        <v>0</v>
      </c>
      <c r="L74" s="174">
        <v>0</v>
      </c>
      <c r="M74" s="174">
        <v>0</v>
      </c>
      <c r="N74" s="174">
        <v>0</v>
      </c>
    </row>
    <row r="75" spans="2:14" ht="12.75">
      <c r="B75" s="170" t="s">
        <v>88</v>
      </c>
      <c r="C75" s="171" t="s">
        <v>116</v>
      </c>
      <c r="D75" s="172">
        <f t="shared" si="4"/>
        <v>50</v>
      </c>
      <c r="E75" s="172">
        <v>0</v>
      </c>
      <c r="F75" s="172">
        <v>50</v>
      </c>
      <c r="G75" s="172">
        <v>0</v>
      </c>
      <c r="H75" s="172">
        <v>0</v>
      </c>
      <c r="J75" s="172">
        <f t="shared" si="5"/>
        <v>0</v>
      </c>
      <c r="K75" s="172">
        <v>0</v>
      </c>
      <c r="L75" s="172">
        <v>0</v>
      </c>
      <c r="M75" s="172">
        <v>0</v>
      </c>
      <c r="N75" s="172">
        <v>0</v>
      </c>
    </row>
    <row r="76" spans="2:14" ht="12.75">
      <c r="B76" s="71"/>
      <c r="C76" s="173" t="s">
        <v>117</v>
      </c>
      <c r="D76" s="174">
        <f t="shared" si="4"/>
        <v>50</v>
      </c>
      <c r="E76" s="174">
        <v>0</v>
      </c>
      <c r="F76" s="174">
        <v>50</v>
      </c>
      <c r="G76" s="174">
        <v>0</v>
      </c>
      <c r="H76" s="174">
        <v>0</v>
      </c>
      <c r="J76" s="174">
        <f t="shared" si="5"/>
        <v>0</v>
      </c>
      <c r="K76" s="174">
        <v>0</v>
      </c>
      <c r="L76" s="174">
        <v>0</v>
      </c>
      <c r="M76" s="174">
        <v>0</v>
      </c>
      <c r="N76" s="174">
        <v>0</v>
      </c>
    </row>
    <row r="77" spans="2:14" ht="12.75">
      <c r="B77" s="170" t="s">
        <v>89</v>
      </c>
      <c r="C77" s="171" t="s">
        <v>116</v>
      </c>
      <c r="D77" s="172">
        <f t="shared" si="4"/>
        <v>194</v>
      </c>
      <c r="E77" s="172">
        <v>0</v>
      </c>
      <c r="F77" s="172">
        <v>130.5</v>
      </c>
      <c r="G77" s="172">
        <v>0</v>
      </c>
      <c r="H77" s="172">
        <v>63.5</v>
      </c>
      <c r="J77" s="172">
        <f t="shared" si="5"/>
        <v>0</v>
      </c>
      <c r="K77" s="172">
        <v>0</v>
      </c>
      <c r="L77" s="172">
        <v>0</v>
      </c>
      <c r="M77" s="172">
        <v>0</v>
      </c>
      <c r="N77" s="172">
        <v>0</v>
      </c>
    </row>
    <row r="78" spans="2:14" ht="12.75">
      <c r="B78" s="71"/>
      <c r="C78" s="173" t="s">
        <v>117</v>
      </c>
      <c r="D78" s="174">
        <f t="shared" si="4"/>
        <v>255.10000000000002</v>
      </c>
      <c r="E78" s="174">
        <v>0</v>
      </c>
      <c r="F78" s="174">
        <v>187.8</v>
      </c>
      <c r="G78" s="174">
        <v>0</v>
      </c>
      <c r="H78" s="174">
        <v>67.3</v>
      </c>
      <c r="J78" s="174">
        <f t="shared" si="5"/>
        <v>0</v>
      </c>
      <c r="K78" s="174">
        <v>0</v>
      </c>
      <c r="L78" s="174">
        <v>0</v>
      </c>
      <c r="M78" s="174">
        <v>0</v>
      </c>
      <c r="N78" s="174">
        <v>0</v>
      </c>
    </row>
    <row r="79" spans="2:14" ht="12.75">
      <c r="B79" s="170" t="s">
        <v>90</v>
      </c>
      <c r="C79" s="171" t="s">
        <v>116</v>
      </c>
      <c r="D79" s="172">
        <f t="shared" si="4"/>
        <v>0</v>
      </c>
      <c r="E79" s="172">
        <v>0</v>
      </c>
      <c r="F79" s="172">
        <v>0</v>
      </c>
      <c r="G79" s="172">
        <v>0</v>
      </c>
      <c r="H79" s="172">
        <v>0</v>
      </c>
      <c r="J79" s="172">
        <f t="shared" si="5"/>
        <v>0</v>
      </c>
      <c r="K79" s="172">
        <v>0</v>
      </c>
      <c r="L79" s="172">
        <v>0</v>
      </c>
      <c r="M79" s="172">
        <v>0</v>
      </c>
      <c r="N79" s="172">
        <v>0</v>
      </c>
    </row>
    <row r="80" spans="2:14" ht="12.75">
      <c r="B80" s="71"/>
      <c r="C80" s="173" t="s">
        <v>117</v>
      </c>
      <c r="D80" s="174">
        <f t="shared" si="4"/>
        <v>0</v>
      </c>
      <c r="E80" s="174">
        <v>0</v>
      </c>
      <c r="F80" s="174">
        <v>0</v>
      </c>
      <c r="G80" s="174">
        <v>0</v>
      </c>
      <c r="H80" s="174">
        <v>0</v>
      </c>
      <c r="J80" s="174">
        <f t="shared" si="5"/>
        <v>0</v>
      </c>
      <c r="K80" s="174">
        <v>0</v>
      </c>
      <c r="L80" s="174">
        <v>0</v>
      </c>
      <c r="M80" s="174">
        <v>0</v>
      </c>
      <c r="N80" s="174">
        <v>0</v>
      </c>
    </row>
    <row r="81" spans="2:14" ht="12.75">
      <c r="B81" s="170" t="s">
        <v>91</v>
      </c>
      <c r="C81" s="171" t="s">
        <v>116</v>
      </c>
      <c r="D81" s="172">
        <f t="shared" si="4"/>
        <v>469.5</v>
      </c>
      <c r="E81" s="172">
        <v>0</v>
      </c>
      <c r="F81" s="172">
        <v>159</v>
      </c>
      <c r="G81" s="172">
        <v>0</v>
      </c>
      <c r="H81" s="172">
        <v>310.5</v>
      </c>
      <c r="J81" s="172">
        <f t="shared" si="5"/>
        <v>0</v>
      </c>
      <c r="K81" s="172">
        <v>0</v>
      </c>
      <c r="L81" s="172">
        <v>0</v>
      </c>
      <c r="M81" s="172">
        <v>0</v>
      </c>
      <c r="N81" s="172">
        <v>0</v>
      </c>
    </row>
    <row r="82" spans="2:14" ht="12.75">
      <c r="B82" s="71"/>
      <c r="C82" s="173" t="s">
        <v>117</v>
      </c>
      <c r="D82" s="174">
        <f t="shared" si="4"/>
        <v>343.1</v>
      </c>
      <c r="E82" s="174">
        <v>60</v>
      </c>
      <c r="F82" s="174">
        <v>159</v>
      </c>
      <c r="G82" s="174">
        <v>0</v>
      </c>
      <c r="H82" s="174">
        <v>124.1</v>
      </c>
      <c r="J82" s="174">
        <f t="shared" si="5"/>
        <v>0</v>
      </c>
      <c r="K82" s="174">
        <v>0</v>
      </c>
      <c r="L82" s="174">
        <v>0</v>
      </c>
      <c r="M82" s="174">
        <v>0</v>
      </c>
      <c r="N82" s="174">
        <v>0</v>
      </c>
    </row>
    <row r="83" spans="2:14" ht="12.75">
      <c r="B83" s="170" t="s">
        <v>92</v>
      </c>
      <c r="C83" s="171" t="s">
        <v>116</v>
      </c>
      <c r="D83" s="172">
        <f t="shared" si="4"/>
        <v>0</v>
      </c>
      <c r="E83" s="172">
        <v>0</v>
      </c>
      <c r="F83" s="172">
        <v>0</v>
      </c>
      <c r="G83" s="172">
        <v>0</v>
      </c>
      <c r="H83" s="172">
        <v>0</v>
      </c>
      <c r="J83" s="172">
        <f t="shared" si="5"/>
        <v>0</v>
      </c>
      <c r="K83" s="172">
        <v>0</v>
      </c>
      <c r="L83" s="172">
        <v>0</v>
      </c>
      <c r="M83" s="172">
        <v>0</v>
      </c>
      <c r="N83" s="172">
        <v>0</v>
      </c>
    </row>
    <row r="84" spans="2:14" ht="12.75">
      <c r="B84" s="71"/>
      <c r="C84" s="173" t="s">
        <v>117</v>
      </c>
      <c r="D84" s="174">
        <f t="shared" si="4"/>
        <v>0</v>
      </c>
      <c r="E84" s="174">
        <v>0</v>
      </c>
      <c r="F84" s="174">
        <v>0</v>
      </c>
      <c r="G84" s="174">
        <v>0</v>
      </c>
      <c r="H84" s="174">
        <v>0</v>
      </c>
      <c r="J84" s="174">
        <f t="shared" si="5"/>
        <v>0</v>
      </c>
      <c r="K84" s="174">
        <v>0</v>
      </c>
      <c r="L84" s="174">
        <v>0</v>
      </c>
      <c r="M84" s="174">
        <v>0</v>
      </c>
      <c r="N84" s="174">
        <v>0</v>
      </c>
    </row>
    <row r="85" spans="2:14" ht="12.75">
      <c r="B85" s="170" t="s">
        <v>93</v>
      </c>
      <c r="C85" s="171" t="s">
        <v>116</v>
      </c>
      <c r="D85" s="172">
        <f aca="true" t="shared" si="6" ref="D85:D96">SUM(E85:H85)</f>
        <v>25</v>
      </c>
      <c r="E85" s="172">
        <v>0</v>
      </c>
      <c r="F85" s="172">
        <v>0</v>
      </c>
      <c r="G85" s="172">
        <v>0</v>
      </c>
      <c r="H85" s="172">
        <v>25</v>
      </c>
      <c r="J85" s="172">
        <f aca="true" t="shared" si="7" ref="J85:J96">SUM(K85:N85)</f>
        <v>0</v>
      </c>
      <c r="K85" s="172">
        <v>0</v>
      </c>
      <c r="L85" s="172">
        <v>0</v>
      </c>
      <c r="M85" s="172">
        <v>0</v>
      </c>
      <c r="N85" s="172">
        <v>0</v>
      </c>
    </row>
    <row r="86" spans="2:14" ht="12.75">
      <c r="B86" s="71"/>
      <c r="C86" s="173" t="s">
        <v>117</v>
      </c>
      <c r="D86" s="174">
        <f t="shared" si="6"/>
        <v>25</v>
      </c>
      <c r="E86" s="174">
        <v>0</v>
      </c>
      <c r="F86" s="174">
        <v>0</v>
      </c>
      <c r="G86" s="174">
        <v>0</v>
      </c>
      <c r="H86" s="174">
        <v>25</v>
      </c>
      <c r="J86" s="174">
        <f t="shared" si="7"/>
        <v>0</v>
      </c>
      <c r="K86" s="174">
        <v>0</v>
      </c>
      <c r="L86" s="174">
        <v>0</v>
      </c>
      <c r="M86" s="174">
        <v>0</v>
      </c>
      <c r="N86" s="174">
        <v>0</v>
      </c>
    </row>
    <row r="87" spans="2:14" ht="12.75">
      <c r="B87" s="170" t="s">
        <v>94</v>
      </c>
      <c r="C87" s="171" t="s">
        <v>116</v>
      </c>
      <c r="D87" s="172">
        <f t="shared" si="6"/>
        <v>266.4</v>
      </c>
      <c r="E87" s="172">
        <v>0</v>
      </c>
      <c r="F87" s="172">
        <v>128</v>
      </c>
      <c r="G87" s="172">
        <v>0</v>
      </c>
      <c r="H87" s="172">
        <v>138.4</v>
      </c>
      <c r="J87" s="172">
        <f t="shared" si="7"/>
        <v>0</v>
      </c>
      <c r="K87" s="172">
        <v>0</v>
      </c>
      <c r="L87" s="172">
        <v>0</v>
      </c>
      <c r="M87" s="172">
        <v>0</v>
      </c>
      <c r="N87" s="172">
        <v>0</v>
      </c>
    </row>
    <row r="88" spans="2:14" ht="12.75">
      <c r="B88" s="71"/>
      <c r="C88" s="173" t="s">
        <v>117</v>
      </c>
      <c r="D88" s="174">
        <f t="shared" si="6"/>
        <v>251.6</v>
      </c>
      <c r="E88" s="174">
        <v>0</v>
      </c>
      <c r="F88" s="174">
        <v>116.6</v>
      </c>
      <c r="G88" s="174">
        <v>0</v>
      </c>
      <c r="H88" s="174">
        <v>135</v>
      </c>
      <c r="J88" s="174">
        <f t="shared" si="7"/>
        <v>0</v>
      </c>
      <c r="K88" s="174">
        <v>0</v>
      </c>
      <c r="L88" s="174">
        <v>0</v>
      </c>
      <c r="M88" s="174">
        <v>0</v>
      </c>
      <c r="N88" s="174">
        <v>0</v>
      </c>
    </row>
    <row r="89" spans="2:14" ht="12.75">
      <c r="B89" s="170" t="s">
        <v>95</v>
      </c>
      <c r="C89" s="171" t="s">
        <v>116</v>
      </c>
      <c r="D89" s="172">
        <f t="shared" si="6"/>
        <v>294.9</v>
      </c>
      <c r="E89" s="172">
        <v>0</v>
      </c>
      <c r="F89" s="172">
        <v>294.9</v>
      </c>
      <c r="G89" s="172">
        <v>0</v>
      </c>
      <c r="H89" s="172">
        <v>0</v>
      </c>
      <c r="J89" s="172">
        <f t="shared" si="7"/>
        <v>0</v>
      </c>
      <c r="K89" s="172">
        <v>0</v>
      </c>
      <c r="L89" s="172">
        <v>0</v>
      </c>
      <c r="M89" s="172">
        <v>0</v>
      </c>
      <c r="N89" s="172">
        <v>0</v>
      </c>
    </row>
    <row r="90" spans="2:14" ht="12.75">
      <c r="B90" s="71"/>
      <c r="C90" s="173" t="s">
        <v>117</v>
      </c>
      <c r="D90" s="174">
        <f t="shared" si="6"/>
        <v>314.4</v>
      </c>
      <c r="E90" s="174">
        <v>0</v>
      </c>
      <c r="F90" s="174">
        <v>314.4</v>
      </c>
      <c r="G90" s="174">
        <v>0</v>
      </c>
      <c r="H90" s="174">
        <v>0</v>
      </c>
      <c r="J90" s="174">
        <f t="shared" si="7"/>
        <v>0</v>
      </c>
      <c r="K90" s="174">
        <v>0</v>
      </c>
      <c r="L90" s="174">
        <v>0</v>
      </c>
      <c r="M90" s="174">
        <v>0</v>
      </c>
      <c r="N90" s="174">
        <v>0</v>
      </c>
    </row>
    <row r="91" spans="2:14" ht="12.75">
      <c r="B91" s="170" t="s">
        <v>106</v>
      </c>
      <c r="C91" s="171" t="s">
        <v>116</v>
      </c>
      <c r="D91" s="172">
        <f t="shared" si="6"/>
        <v>0</v>
      </c>
      <c r="E91" s="172">
        <v>0</v>
      </c>
      <c r="F91" s="172">
        <v>0</v>
      </c>
      <c r="G91" s="172">
        <v>0</v>
      </c>
      <c r="H91" s="172">
        <v>0</v>
      </c>
      <c r="J91" s="172">
        <f t="shared" si="7"/>
        <v>0</v>
      </c>
      <c r="K91" s="172">
        <v>0</v>
      </c>
      <c r="L91" s="172">
        <v>0</v>
      </c>
      <c r="M91" s="172">
        <v>0</v>
      </c>
      <c r="N91" s="172">
        <v>0</v>
      </c>
    </row>
    <row r="92" spans="2:14" ht="12.75">
      <c r="B92" s="71"/>
      <c r="C92" s="173" t="s">
        <v>117</v>
      </c>
      <c r="D92" s="174">
        <f t="shared" si="6"/>
        <v>0</v>
      </c>
      <c r="E92" s="174">
        <v>0</v>
      </c>
      <c r="F92" s="174">
        <v>0</v>
      </c>
      <c r="G92" s="174">
        <v>0</v>
      </c>
      <c r="H92" s="174">
        <v>0</v>
      </c>
      <c r="J92" s="174">
        <f t="shared" si="7"/>
        <v>0</v>
      </c>
      <c r="K92" s="174">
        <v>0</v>
      </c>
      <c r="L92" s="174">
        <v>0</v>
      </c>
      <c r="M92" s="174">
        <v>0</v>
      </c>
      <c r="N92" s="174">
        <v>0</v>
      </c>
    </row>
    <row r="93" spans="2:14" ht="12.75">
      <c r="B93" s="170" t="s">
        <v>97</v>
      </c>
      <c r="C93" s="171" t="s">
        <v>116</v>
      </c>
      <c r="D93" s="172">
        <f t="shared" si="6"/>
        <v>574</v>
      </c>
      <c r="E93" s="172">
        <v>146.5</v>
      </c>
      <c r="F93" s="172">
        <v>0</v>
      </c>
      <c r="G93" s="172">
        <v>0</v>
      </c>
      <c r="H93" s="172">
        <v>427.5</v>
      </c>
      <c r="J93" s="172">
        <f t="shared" si="7"/>
        <v>0</v>
      </c>
      <c r="K93" s="172">
        <v>0</v>
      </c>
      <c r="L93" s="172">
        <v>0</v>
      </c>
      <c r="M93" s="172">
        <v>0</v>
      </c>
      <c r="N93" s="172">
        <v>0</v>
      </c>
    </row>
    <row r="94" spans="2:14" ht="12.75">
      <c r="B94" s="71"/>
      <c r="C94" s="173" t="s">
        <v>117</v>
      </c>
      <c r="D94" s="174">
        <f t="shared" si="6"/>
        <v>581.6</v>
      </c>
      <c r="E94" s="174">
        <v>149.5</v>
      </c>
      <c r="F94" s="174">
        <v>0</v>
      </c>
      <c r="G94" s="174">
        <v>0</v>
      </c>
      <c r="H94" s="174">
        <v>432.1</v>
      </c>
      <c r="J94" s="174">
        <f t="shared" si="7"/>
        <v>0</v>
      </c>
      <c r="K94" s="174">
        <v>0</v>
      </c>
      <c r="L94" s="174">
        <v>0</v>
      </c>
      <c r="M94" s="174">
        <v>0</v>
      </c>
      <c r="N94" s="174">
        <v>0</v>
      </c>
    </row>
    <row r="95" spans="2:14" ht="12.75">
      <c r="B95" s="170" t="s">
        <v>98</v>
      </c>
      <c r="C95" s="171" t="s">
        <v>116</v>
      </c>
      <c r="D95" s="172">
        <f t="shared" si="6"/>
        <v>202.8</v>
      </c>
      <c r="E95" s="172">
        <v>0</v>
      </c>
      <c r="F95" s="172">
        <v>0</v>
      </c>
      <c r="G95" s="172">
        <v>0</v>
      </c>
      <c r="H95" s="172">
        <v>202.8</v>
      </c>
      <c r="J95" s="172">
        <f t="shared" si="7"/>
        <v>0</v>
      </c>
      <c r="K95" s="172">
        <v>0</v>
      </c>
      <c r="L95" s="172">
        <v>0</v>
      </c>
      <c r="M95" s="172">
        <v>0</v>
      </c>
      <c r="N95" s="172">
        <v>0</v>
      </c>
    </row>
    <row r="96" spans="2:14" ht="12.75">
      <c r="B96" s="71"/>
      <c r="C96" s="173" t="s">
        <v>117</v>
      </c>
      <c r="D96" s="174">
        <f t="shared" si="6"/>
        <v>200.9</v>
      </c>
      <c r="E96" s="174">
        <v>0</v>
      </c>
      <c r="F96" s="174">
        <v>0</v>
      </c>
      <c r="G96" s="174">
        <v>0</v>
      </c>
      <c r="H96" s="174">
        <v>200.9</v>
      </c>
      <c r="J96" s="174">
        <f t="shared" si="7"/>
        <v>0</v>
      </c>
      <c r="K96" s="174">
        <v>0</v>
      </c>
      <c r="L96" s="174">
        <v>0</v>
      </c>
      <c r="M96" s="174">
        <v>0</v>
      </c>
      <c r="N96" s="174">
        <v>0</v>
      </c>
    </row>
  </sheetData>
  <sheetProtection/>
  <printOptions horizontalCentered="1"/>
  <pageMargins left="0.7874015748031497" right="0.7874015748031497" top="0.6" bottom="0.7" header="0.4" footer="0.39"/>
  <pageSetup fitToHeight="3" fitToWidth="1" horizontalDpi="600" verticalDpi="600" orientation="landscape" paperSize="9" scale="83" r:id="rId2"/>
  <headerFooter alignWithMargins="0">
    <oddFooter>&amp;R&amp;"Verdana,Standard"&amp;8Page &amp;P</oddFooter>
  </headerFooter>
  <rowBreaks count="1" manualBreakCount="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 Hypothekenbank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d130385</dc:creator>
  <cp:keywords/>
  <dc:description/>
  <cp:lastModifiedBy>d130385</cp:lastModifiedBy>
  <cp:lastPrinted>2011-01-05T09:15:52Z</cp:lastPrinted>
  <dcterms:created xsi:type="dcterms:W3CDTF">2011-01-05T08:25:20Z</dcterms:created>
  <dcterms:modified xsi:type="dcterms:W3CDTF">2011-05-03T09:11:24Z</dcterms:modified>
  <cp:category/>
  <cp:version/>
  <cp:contentType/>
  <cp:contentStatus/>
</cp:coreProperties>
</file>